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defaultThemeVersion="124226"/>
  <mc:AlternateContent xmlns:mc="http://schemas.openxmlformats.org/markup-compatibility/2006">
    <mc:Choice Requires="x15">
      <x15ac:absPath xmlns:x15ac="http://schemas.microsoft.com/office/spreadsheetml/2010/11/ac" url="C:\Users\samoylova\Desktop\Desktop\диагностика учителей\результаты\"/>
    </mc:Choice>
  </mc:AlternateContent>
  <bookViews>
    <workbookView xWindow="0" yWindow="0" windowWidth="28800" windowHeight="10635"/>
  </bookViews>
  <sheets>
    <sheet name="Статистика по баллам" sheetId="1" r:id="rId1"/>
    <sheet name="Статистика по шкалам" sheetId="2" r:id="rId2"/>
    <sheet name="Статистика по делениям" sheetId="3" r:id="rId3"/>
    <sheet name="Таблица ответов" sheetId="5" r:id="rId4"/>
  </sheets>
  <definedNames>
    <definedName name="_xlnm._FilterDatabase" localSheetId="0" hidden="1">'Статистика по баллам'!$A$13:$JR$13</definedName>
    <definedName name="_xlnm._FilterDatabase" localSheetId="1" hidden="1">'Статистика по шкалам'!$A$5:$Y$5</definedName>
    <definedName name="_xlnm._FilterDatabase" localSheetId="3" hidden="1">'Таблица ответов'!$A$6:$GF$6</definedName>
  </definedNames>
  <calcPr calcId="152511"/>
</workbook>
</file>

<file path=xl/calcChain.xml><?xml version="1.0" encoding="utf-8"?>
<calcChain xmlns="http://schemas.openxmlformats.org/spreadsheetml/2006/main">
  <c r="JJ9" i="1" l="1"/>
  <c r="JJ8" i="1"/>
  <c r="JJ7" i="1"/>
  <c r="JJ6" i="1"/>
  <c r="IW9" i="1"/>
  <c r="IW8" i="1"/>
  <c r="IW7" i="1"/>
  <c r="IW6" i="1"/>
  <c r="IJ9" i="1"/>
  <c r="IJ8" i="1"/>
  <c r="IJ7" i="1"/>
  <c r="IJ6" i="1"/>
  <c r="HT9" i="1"/>
  <c r="HT8" i="1"/>
  <c r="HT7" i="1"/>
  <c r="HT6" i="1"/>
  <c r="HG9" i="1"/>
  <c r="HG8" i="1"/>
  <c r="HG7" i="1"/>
  <c r="HG6" i="1"/>
  <c r="GT9" i="1"/>
  <c r="GT8" i="1"/>
  <c r="GT7" i="1"/>
  <c r="GT6" i="1"/>
  <c r="GG9" i="1"/>
  <c r="GG8" i="1"/>
  <c r="GG7" i="1"/>
  <c r="GG6" i="1"/>
  <c r="FT9" i="1"/>
  <c r="FT8" i="1"/>
  <c r="FT7" i="1"/>
  <c r="FT6" i="1"/>
  <c r="J7" i="3" l="1"/>
  <c r="M7" i="3" s="1"/>
  <c r="BR6" i="3"/>
  <c r="BU6" i="3" s="1"/>
  <c r="BC6" i="3"/>
  <c r="BF6" i="3" s="1"/>
  <c r="AN6" i="3"/>
  <c r="AQ6" i="3" s="1"/>
  <c r="Y6" i="3"/>
  <c r="AB6" i="3" s="1"/>
  <c r="J6" i="3"/>
  <c r="M6" i="3" s="1"/>
  <c r="BR5" i="3"/>
  <c r="BU5" i="3" s="1"/>
  <c r="BC5" i="3"/>
  <c r="BF5" i="3" s="1"/>
  <c r="AN5" i="3"/>
  <c r="AQ5" i="3" s="1"/>
  <c r="Y5" i="3"/>
  <c r="AB5" i="3" s="1"/>
  <c r="J5" i="3"/>
  <c r="M5" i="3" s="1"/>
  <c r="BR4" i="3"/>
  <c r="BU4" i="3" s="1"/>
  <c r="BC4" i="3"/>
  <c r="BF4" i="3" s="1"/>
  <c r="AN4" i="3"/>
  <c r="AQ4" i="3" s="1"/>
  <c r="Y4" i="3"/>
  <c r="AB4" i="3" s="1"/>
  <c r="J4" i="3"/>
  <c r="M4" i="3" s="1"/>
  <c r="JP12" i="1"/>
  <c r="JM12" i="1"/>
  <c r="JJ12" i="1"/>
  <c r="JI12" i="1"/>
  <c r="JE12" i="1"/>
  <c r="JA12" i="1"/>
  <c r="IW12" i="1"/>
  <c r="IU12" i="1"/>
  <c r="IQ12" i="1"/>
  <c r="IM12" i="1"/>
  <c r="IJ12" i="1"/>
  <c r="IG12" i="1"/>
  <c r="IC12" i="1"/>
  <c r="JP11" i="1"/>
  <c r="JM11" i="1"/>
  <c r="JP10" i="1"/>
  <c r="JM10" i="1"/>
  <c r="JJ10" i="1"/>
  <c r="JI10" i="1"/>
  <c r="JH10" i="1"/>
  <c r="JH12" i="1" s="1"/>
  <c r="JG10" i="1"/>
  <c r="JG12" i="1" s="1"/>
  <c r="JF10" i="1"/>
  <c r="JF12" i="1" s="1"/>
  <c r="JE10" i="1"/>
  <c r="JD10" i="1"/>
  <c r="JD12" i="1" s="1"/>
  <c r="JC10" i="1"/>
  <c r="JC12" i="1" s="1"/>
  <c r="JB10" i="1"/>
  <c r="JB12" i="1" s="1"/>
  <c r="JA10" i="1"/>
  <c r="IZ10" i="1"/>
  <c r="IZ12" i="1" s="1"/>
  <c r="IW10" i="1"/>
  <c r="IV10" i="1"/>
  <c r="IV12" i="1" s="1"/>
  <c r="IU10" i="1"/>
  <c r="IT10" i="1"/>
  <c r="IT12" i="1" s="1"/>
  <c r="IS10" i="1"/>
  <c r="IS12" i="1" s="1"/>
  <c r="IR10" i="1"/>
  <c r="IR12" i="1" s="1"/>
  <c r="IQ10" i="1"/>
  <c r="IP10" i="1"/>
  <c r="IP12" i="1" s="1"/>
  <c r="IO10" i="1"/>
  <c r="IO12" i="1" s="1"/>
  <c r="IN10" i="1"/>
  <c r="IN12" i="1" s="1"/>
  <c r="IM10" i="1"/>
  <c r="IJ10" i="1"/>
  <c r="II10" i="1"/>
  <c r="II12" i="1" s="1"/>
  <c r="IH10" i="1"/>
  <c r="IH12" i="1" s="1"/>
  <c r="IG10" i="1"/>
  <c r="IF10" i="1"/>
  <c r="IF12" i="1" s="1"/>
  <c r="IE10" i="1"/>
  <c r="IE12" i="1" s="1"/>
  <c r="ID10" i="1"/>
  <c r="ID12" i="1" s="1"/>
  <c r="IC10" i="1"/>
  <c r="IB10" i="1"/>
  <c r="IB12" i="1" s="1"/>
  <c r="IA10" i="1"/>
  <c r="IA12" i="1" s="1"/>
  <c r="HZ10" i="1"/>
  <c r="HZ12" i="1" s="1"/>
  <c r="JI9" i="1"/>
  <c r="JI8" i="1" s="1"/>
  <c r="JH9" i="1"/>
  <c r="JG9" i="1"/>
  <c r="JF9" i="1"/>
  <c r="JE9" i="1"/>
  <c r="JD9" i="1"/>
  <c r="JC9" i="1"/>
  <c r="JB9" i="1"/>
  <c r="JA9" i="1"/>
  <c r="JA8" i="1" s="1"/>
  <c r="IZ9" i="1"/>
  <c r="IV9" i="1"/>
  <c r="IU9" i="1"/>
  <c r="IU8" i="1" s="1"/>
  <c r="IT9" i="1"/>
  <c r="IS9" i="1"/>
  <c r="IR9" i="1"/>
  <c r="IQ9" i="1"/>
  <c r="IP9" i="1"/>
  <c r="IO9" i="1"/>
  <c r="IN9" i="1"/>
  <c r="IM9" i="1"/>
  <c r="IM8" i="1" s="1"/>
  <c r="II9" i="1"/>
  <c r="IH9" i="1"/>
  <c r="IG9" i="1"/>
  <c r="IG8" i="1" s="1"/>
  <c r="IF9" i="1"/>
  <c r="IE9" i="1"/>
  <c r="ID9" i="1"/>
  <c r="IC9" i="1"/>
  <c r="IC8" i="1" s="1"/>
  <c r="IB9" i="1"/>
  <c r="IA9" i="1"/>
  <c r="HZ9" i="1"/>
  <c r="JH8" i="1"/>
  <c r="JD8" i="1"/>
  <c r="IZ8" i="1"/>
  <c r="IT8" i="1"/>
  <c r="IP8" i="1"/>
  <c r="IF8" i="1"/>
  <c r="IB8" i="1"/>
  <c r="JI7" i="1"/>
  <c r="JH7" i="1"/>
  <c r="JG7" i="1"/>
  <c r="JF7" i="1"/>
  <c r="JE7" i="1"/>
  <c r="JD7" i="1"/>
  <c r="JC7" i="1"/>
  <c r="JB7" i="1"/>
  <c r="JA7" i="1"/>
  <c r="IZ7" i="1"/>
  <c r="IV7" i="1"/>
  <c r="IU7" i="1"/>
  <c r="IT7" i="1"/>
  <c r="IS7" i="1"/>
  <c r="IR7" i="1"/>
  <c r="IQ7" i="1"/>
  <c r="IP7" i="1"/>
  <c r="IO7" i="1"/>
  <c r="IN7" i="1"/>
  <c r="IM7" i="1"/>
  <c r="II7" i="1"/>
  <c r="IH7" i="1"/>
  <c r="IG7" i="1"/>
  <c r="IF7" i="1"/>
  <c r="IE7" i="1"/>
  <c r="ID7" i="1"/>
  <c r="IC7" i="1"/>
  <c r="IB7" i="1"/>
  <c r="IA7" i="1"/>
  <c r="HZ7" i="1"/>
  <c r="JI6" i="1"/>
  <c r="JH6" i="1"/>
  <c r="JG6" i="1"/>
  <c r="JG8" i="1" s="1"/>
  <c r="JF6" i="1"/>
  <c r="JE6" i="1"/>
  <c r="JD6" i="1"/>
  <c r="JC6" i="1"/>
  <c r="JC8" i="1" s="1"/>
  <c r="JB6" i="1"/>
  <c r="JB8" i="1" s="1"/>
  <c r="JA6" i="1"/>
  <c r="IZ6" i="1"/>
  <c r="IV6" i="1"/>
  <c r="IV8" i="1" s="1"/>
  <c r="IU6" i="1"/>
  <c r="IT6" i="1"/>
  <c r="IS6" i="1"/>
  <c r="IS8" i="1" s="1"/>
  <c r="IR6" i="1"/>
  <c r="IR8" i="1" s="1"/>
  <c r="IQ6" i="1"/>
  <c r="IP6" i="1"/>
  <c r="IO6" i="1"/>
  <c r="IO8" i="1" s="1"/>
  <c r="IN6" i="1"/>
  <c r="IN8" i="1" s="1"/>
  <c r="IM6" i="1"/>
  <c r="II6" i="1"/>
  <c r="II8" i="1" s="1"/>
  <c r="IH6" i="1"/>
  <c r="IH8" i="1" s="1"/>
  <c r="IG6" i="1"/>
  <c r="IF6" i="1"/>
  <c r="IE6" i="1"/>
  <c r="IE8" i="1" s="1"/>
  <c r="ID6" i="1"/>
  <c r="ID8" i="1" s="1"/>
  <c r="IC6" i="1"/>
  <c r="IB6" i="1"/>
  <c r="IA6" i="1"/>
  <c r="IA8" i="1" s="1"/>
  <c r="HZ6" i="1"/>
  <c r="HZ8" i="1" s="1"/>
  <c r="HW12" i="1"/>
  <c r="HT12" i="1"/>
  <c r="HR12" i="1"/>
  <c r="HN12" i="1"/>
  <c r="HJ12" i="1"/>
  <c r="HG12" i="1"/>
  <c r="HD12" i="1"/>
  <c r="GZ12" i="1"/>
  <c r="GT12" i="1"/>
  <c r="GP12" i="1"/>
  <c r="GL12" i="1"/>
  <c r="GG12" i="1"/>
  <c r="GF12" i="1"/>
  <c r="GB12" i="1"/>
  <c r="FX12" i="1"/>
  <c r="FT12" i="1"/>
  <c r="FR12" i="1"/>
  <c r="FN12" i="1"/>
  <c r="FJ12" i="1"/>
  <c r="HW11" i="1"/>
  <c r="HW10" i="1"/>
  <c r="HT10" i="1"/>
  <c r="HS10" i="1"/>
  <c r="HS12" i="1" s="1"/>
  <c r="HR10" i="1"/>
  <c r="HQ10" i="1"/>
  <c r="HQ12" i="1" s="1"/>
  <c r="HP10" i="1"/>
  <c r="HP12" i="1" s="1"/>
  <c r="HO10" i="1"/>
  <c r="HO12" i="1" s="1"/>
  <c r="HN10" i="1"/>
  <c r="HM10" i="1"/>
  <c r="HM12" i="1" s="1"/>
  <c r="HL10" i="1"/>
  <c r="HL12" i="1" s="1"/>
  <c r="HK10" i="1"/>
  <c r="HK12" i="1" s="1"/>
  <c r="HJ10" i="1"/>
  <c r="HG10" i="1"/>
  <c r="HF10" i="1"/>
  <c r="HF12" i="1" s="1"/>
  <c r="HE10" i="1"/>
  <c r="HE12" i="1" s="1"/>
  <c r="HD10" i="1"/>
  <c r="HC10" i="1"/>
  <c r="HC12" i="1" s="1"/>
  <c r="HB10" i="1"/>
  <c r="HB12" i="1" s="1"/>
  <c r="HA10" i="1"/>
  <c r="HA12" i="1" s="1"/>
  <c r="GZ10" i="1"/>
  <c r="GY10" i="1"/>
  <c r="GY12" i="1" s="1"/>
  <c r="GX10" i="1"/>
  <c r="GX12" i="1" s="1"/>
  <c r="GW10" i="1"/>
  <c r="GW12" i="1" s="1"/>
  <c r="GT10" i="1"/>
  <c r="GS10" i="1"/>
  <c r="GS12" i="1" s="1"/>
  <c r="GR10" i="1"/>
  <c r="GR12" i="1" s="1"/>
  <c r="GQ10" i="1"/>
  <c r="GQ12" i="1" s="1"/>
  <c r="GP10" i="1"/>
  <c r="GO10" i="1"/>
  <c r="GO12" i="1" s="1"/>
  <c r="GN10" i="1"/>
  <c r="GN12" i="1" s="1"/>
  <c r="GM10" i="1"/>
  <c r="GM12" i="1" s="1"/>
  <c r="GL10" i="1"/>
  <c r="GK10" i="1"/>
  <c r="GK12" i="1" s="1"/>
  <c r="GJ10" i="1"/>
  <c r="GJ12" i="1" s="1"/>
  <c r="GG10" i="1"/>
  <c r="GF10" i="1"/>
  <c r="GE10" i="1"/>
  <c r="GE12" i="1" s="1"/>
  <c r="GD10" i="1"/>
  <c r="GD12" i="1" s="1"/>
  <c r="GC10" i="1"/>
  <c r="GC12" i="1" s="1"/>
  <c r="GB10" i="1"/>
  <c r="GA10" i="1"/>
  <c r="GA12" i="1" s="1"/>
  <c r="FZ10" i="1"/>
  <c r="FZ12" i="1" s="1"/>
  <c r="FY10" i="1"/>
  <c r="FY12" i="1" s="1"/>
  <c r="FX10" i="1"/>
  <c r="FW10" i="1"/>
  <c r="FW12" i="1" s="1"/>
  <c r="FT10" i="1"/>
  <c r="FS10" i="1"/>
  <c r="FS12" i="1" s="1"/>
  <c r="FR10" i="1"/>
  <c r="FQ10" i="1"/>
  <c r="FQ12" i="1" s="1"/>
  <c r="FP10" i="1"/>
  <c r="FP12" i="1" s="1"/>
  <c r="FO10" i="1"/>
  <c r="FO12" i="1" s="1"/>
  <c r="FN10" i="1"/>
  <c r="FM10" i="1"/>
  <c r="FM12" i="1" s="1"/>
  <c r="FL10" i="1"/>
  <c r="FL12" i="1" s="1"/>
  <c r="FK10" i="1"/>
  <c r="FK12" i="1" s="1"/>
  <c r="FJ10" i="1"/>
  <c r="HS9" i="1"/>
  <c r="HR9" i="1"/>
  <c r="HQ9" i="1"/>
  <c r="HP9" i="1"/>
  <c r="HO9" i="1"/>
  <c r="HN9" i="1"/>
  <c r="HM9" i="1"/>
  <c r="HL9" i="1"/>
  <c r="HK9" i="1"/>
  <c r="HJ9" i="1"/>
  <c r="HF9" i="1"/>
  <c r="HE9" i="1"/>
  <c r="HD9" i="1"/>
  <c r="HC9" i="1"/>
  <c r="HB9" i="1"/>
  <c r="HA9" i="1"/>
  <c r="GZ9" i="1"/>
  <c r="GY9" i="1"/>
  <c r="GX9" i="1"/>
  <c r="GW9" i="1"/>
  <c r="GS9" i="1"/>
  <c r="GR9" i="1"/>
  <c r="GQ9" i="1"/>
  <c r="GP9" i="1"/>
  <c r="GO9" i="1"/>
  <c r="GN9" i="1"/>
  <c r="GM9" i="1"/>
  <c r="GL9" i="1"/>
  <c r="GK9" i="1"/>
  <c r="GJ9" i="1"/>
  <c r="GF9" i="1"/>
  <c r="GE9" i="1"/>
  <c r="GD9" i="1"/>
  <c r="GC9" i="1"/>
  <c r="GB9" i="1"/>
  <c r="GA9" i="1"/>
  <c r="FZ9" i="1"/>
  <c r="FY9" i="1"/>
  <c r="FX9" i="1"/>
  <c r="FW9" i="1"/>
  <c r="FS9" i="1"/>
  <c r="FR9" i="1"/>
  <c r="FQ9" i="1"/>
  <c r="FP9" i="1"/>
  <c r="FO9" i="1"/>
  <c r="FN9" i="1"/>
  <c r="FM9" i="1"/>
  <c r="FL9" i="1"/>
  <c r="FK9" i="1"/>
  <c r="FJ9" i="1"/>
  <c r="FZ8" i="1"/>
  <c r="FY8" i="1"/>
  <c r="FP8" i="1"/>
  <c r="FO8" i="1"/>
  <c r="HS7" i="1"/>
  <c r="HS8" i="1" s="1"/>
  <c r="HR7" i="1"/>
  <c r="HQ7" i="1"/>
  <c r="HP7" i="1"/>
  <c r="HO7" i="1"/>
  <c r="HN7" i="1"/>
  <c r="HM7" i="1"/>
  <c r="HL7" i="1"/>
  <c r="HK7" i="1"/>
  <c r="HJ7" i="1"/>
  <c r="HF7" i="1"/>
  <c r="HE7" i="1"/>
  <c r="HD7" i="1"/>
  <c r="HC7" i="1"/>
  <c r="HB7" i="1"/>
  <c r="HA7" i="1"/>
  <c r="GZ7" i="1"/>
  <c r="GY7" i="1"/>
  <c r="GX7" i="1"/>
  <c r="GW7" i="1"/>
  <c r="GS7" i="1"/>
  <c r="GR7" i="1"/>
  <c r="GQ7" i="1"/>
  <c r="GP7" i="1"/>
  <c r="GO7" i="1"/>
  <c r="GN7" i="1"/>
  <c r="GM7" i="1"/>
  <c r="GL7" i="1"/>
  <c r="GK7" i="1"/>
  <c r="GJ7" i="1"/>
  <c r="GF7" i="1"/>
  <c r="GE7" i="1"/>
  <c r="GD7" i="1"/>
  <c r="GC7" i="1"/>
  <c r="GB7" i="1"/>
  <c r="GA7" i="1"/>
  <c r="FZ7" i="1"/>
  <c r="FY7" i="1"/>
  <c r="FX7" i="1"/>
  <c r="FW7" i="1"/>
  <c r="FS7" i="1"/>
  <c r="FR7" i="1"/>
  <c r="FQ7" i="1"/>
  <c r="FP7" i="1"/>
  <c r="FO7" i="1"/>
  <c r="FN7" i="1"/>
  <c r="FM7" i="1"/>
  <c r="FL7" i="1"/>
  <c r="FK7" i="1"/>
  <c r="FJ7" i="1"/>
  <c r="HS6" i="1"/>
  <c r="HR6" i="1"/>
  <c r="HR8" i="1" s="1"/>
  <c r="HQ6" i="1"/>
  <c r="HQ8" i="1" s="1"/>
  <c r="HP6" i="1"/>
  <c r="HP8" i="1" s="1"/>
  <c r="HO6" i="1"/>
  <c r="HO8" i="1" s="1"/>
  <c r="HN6" i="1"/>
  <c r="HN8" i="1" s="1"/>
  <c r="HM6" i="1"/>
  <c r="HM8" i="1" s="1"/>
  <c r="HL6" i="1"/>
  <c r="HL8" i="1" s="1"/>
  <c r="HK6" i="1"/>
  <c r="HK8" i="1" s="1"/>
  <c r="HJ6" i="1"/>
  <c r="HJ8" i="1" s="1"/>
  <c r="HF6" i="1"/>
  <c r="HF8" i="1" s="1"/>
  <c r="HE6" i="1"/>
  <c r="HE8" i="1" s="1"/>
  <c r="HD6" i="1"/>
  <c r="HD8" i="1" s="1"/>
  <c r="HC6" i="1"/>
  <c r="HC8" i="1" s="1"/>
  <c r="HB6" i="1"/>
  <c r="HB8" i="1" s="1"/>
  <c r="HA6" i="1"/>
  <c r="GZ6" i="1"/>
  <c r="GZ8" i="1" s="1"/>
  <c r="GY6" i="1"/>
  <c r="GY8" i="1" s="1"/>
  <c r="GX6" i="1"/>
  <c r="GX8" i="1" s="1"/>
  <c r="GW6" i="1"/>
  <c r="GW8" i="1" s="1"/>
  <c r="GS6" i="1"/>
  <c r="GS8" i="1" s="1"/>
  <c r="GR6" i="1"/>
  <c r="GR8" i="1" s="1"/>
  <c r="GQ6" i="1"/>
  <c r="GQ8" i="1" s="1"/>
  <c r="GP6" i="1"/>
  <c r="GP8" i="1" s="1"/>
  <c r="GO6" i="1"/>
  <c r="GO8" i="1" s="1"/>
  <c r="GN6" i="1"/>
  <c r="GM6" i="1"/>
  <c r="GM8" i="1" s="1"/>
  <c r="GL6" i="1"/>
  <c r="GL8" i="1" s="1"/>
  <c r="GK6" i="1"/>
  <c r="GK8" i="1" s="1"/>
  <c r="GJ6" i="1"/>
  <c r="GJ8" i="1" s="1"/>
  <c r="GF6" i="1"/>
  <c r="GF8" i="1" s="1"/>
  <c r="GE6" i="1"/>
  <c r="GE8" i="1" s="1"/>
  <c r="GD6" i="1"/>
  <c r="GD8" i="1" s="1"/>
  <c r="GC6" i="1"/>
  <c r="GC8" i="1" s="1"/>
  <c r="GB6" i="1"/>
  <c r="GB8" i="1" s="1"/>
  <c r="GA6" i="1"/>
  <c r="GA8" i="1" s="1"/>
  <c r="FZ6" i="1"/>
  <c r="FY6" i="1"/>
  <c r="FX6" i="1"/>
  <c r="FX8" i="1" s="1"/>
  <c r="FW6" i="1"/>
  <c r="FW8" i="1" s="1"/>
  <c r="FS6" i="1"/>
  <c r="FS8" i="1" s="1"/>
  <c r="FR6" i="1"/>
  <c r="FR8" i="1" s="1"/>
  <c r="FQ6" i="1"/>
  <c r="FQ8" i="1" s="1"/>
  <c r="FP6" i="1"/>
  <c r="FO6" i="1"/>
  <c r="FN6" i="1"/>
  <c r="FN8" i="1" s="1"/>
  <c r="FM6" i="1"/>
  <c r="FM8" i="1" s="1"/>
  <c r="FL6" i="1"/>
  <c r="FL8" i="1" s="1"/>
  <c r="FK6" i="1"/>
  <c r="FK8" i="1" s="1"/>
  <c r="FJ6" i="1"/>
  <c r="FJ8" i="1" s="1"/>
  <c r="FG12" i="1"/>
  <c r="FD12" i="1"/>
  <c r="FB12" i="1"/>
  <c r="FA12" i="1"/>
  <c r="EX12" i="1"/>
  <c r="EU12" i="1"/>
  <c r="ER12" i="1"/>
  <c r="EQ12" i="1"/>
  <c r="EL12" i="1"/>
  <c r="EK12" i="1"/>
  <c r="EH12" i="1"/>
  <c r="EG12" i="1"/>
  <c r="EC12" i="1"/>
  <c r="EB12" i="1"/>
  <c r="EA12" i="1"/>
  <c r="DX12" i="1"/>
  <c r="DW12" i="1"/>
  <c r="FG11" i="1"/>
  <c r="FG10" i="1"/>
  <c r="FD10" i="1"/>
  <c r="FC10" i="1"/>
  <c r="FC12" i="1" s="1"/>
  <c r="FB10" i="1"/>
  <c r="FA10" i="1"/>
  <c r="EZ10" i="1"/>
  <c r="EZ12" i="1" s="1"/>
  <c r="EY10" i="1"/>
  <c r="EY12" i="1" s="1"/>
  <c r="EX10" i="1"/>
  <c r="EU10" i="1"/>
  <c r="ET10" i="1"/>
  <c r="ET12" i="1" s="1"/>
  <c r="ES10" i="1"/>
  <c r="ES12" i="1" s="1"/>
  <c r="ER10" i="1"/>
  <c r="EQ10" i="1"/>
  <c r="EP10" i="1"/>
  <c r="EP12" i="1" s="1"/>
  <c r="EO10" i="1"/>
  <c r="EO12" i="1" s="1"/>
  <c r="EL10" i="1"/>
  <c r="EK10" i="1"/>
  <c r="EJ10" i="1"/>
  <c r="EJ12" i="1" s="1"/>
  <c r="EI10" i="1"/>
  <c r="EI12" i="1" s="1"/>
  <c r="EH10" i="1"/>
  <c r="EG10" i="1"/>
  <c r="EF10" i="1"/>
  <c r="EF12" i="1" s="1"/>
  <c r="EC10" i="1"/>
  <c r="EB10" i="1"/>
  <c r="EA10" i="1"/>
  <c r="DZ10" i="1"/>
  <c r="DZ12" i="1" s="1"/>
  <c r="DY10" i="1"/>
  <c r="DY12" i="1" s="1"/>
  <c r="DX10" i="1"/>
  <c r="DW10" i="1"/>
  <c r="FC9" i="1"/>
  <c r="FB9" i="1"/>
  <c r="FA9" i="1"/>
  <c r="EZ9" i="1"/>
  <c r="EY9" i="1"/>
  <c r="FD9" i="1" s="1"/>
  <c r="EX9" i="1"/>
  <c r="ET9" i="1"/>
  <c r="ES9" i="1"/>
  <c r="ER9" i="1"/>
  <c r="EQ9" i="1"/>
  <c r="EU9" i="1" s="1"/>
  <c r="EP9" i="1"/>
  <c r="EO9" i="1"/>
  <c r="EK9" i="1"/>
  <c r="EJ9" i="1"/>
  <c r="EI9" i="1"/>
  <c r="EH9" i="1"/>
  <c r="EG9" i="1"/>
  <c r="EF9" i="1"/>
  <c r="EL9" i="1" s="1"/>
  <c r="EB9" i="1"/>
  <c r="EA9" i="1"/>
  <c r="DZ9" i="1"/>
  <c r="DY9" i="1"/>
  <c r="DX9" i="1"/>
  <c r="DW9" i="1"/>
  <c r="EC9" i="1" s="1"/>
  <c r="FB8" i="1"/>
  <c r="EX8" i="1"/>
  <c r="ER8" i="1"/>
  <c r="EH8" i="1"/>
  <c r="EB8" i="1"/>
  <c r="DX8" i="1"/>
  <c r="FC7" i="1"/>
  <c r="FB7" i="1"/>
  <c r="FA7" i="1"/>
  <c r="EZ7" i="1"/>
  <c r="EY7" i="1"/>
  <c r="EX7" i="1"/>
  <c r="FD7" i="1" s="1"/>
  <c r="ET7" i="1"/>
  <c r="ES7" i="1"/>
  <c r="ER7" i="1"/>
  <c r="EQ7" i="1"/>
  <c r="EP7" i="1"/>
  <c r="EO7" i="1"/>
  <c r="EU7" i="1" s="1"/>
  <c r="EK7" i="1"/>
  <c r="EJ7" i="1"/>
  <c r="EI7" i="1"/>
  <c r="EH7" i="1"/>
  <c r="EG7" i="1"/>
  <c r="EL7" i="1" s="1"/>
  <c r="EF7" i="1"/>
  <c r="EB7" i="1"/>
  <c r="EA7" i="1"/>
  <c r="DZ7" i="1"/>
  <c r="DY7" i="1"/>
  <c r="EC7" i="1" s="1"/>
  <c r="DX7" i="1"/>
  <c r="DW7" i="1"/>
  <c r="FC6" i="1"/>
  <c r="FC8" i="1" s="1"/>
  <c r="FB6" i="1"/>
  <c r="FA6" i="1"/>
  <c r="FA8" i="1" s="1"/>
  <c r="EZ6" i="1"/>
  <c r="EZ8" i="1" s="1"/>
  <c r="EY6" i="1"/>
  <c r="EY8" i="1" s="1"/>
  <c r="EX6" i="1"/>
  <c r="ET6" i="1"/>
  <c r="ET8" i="1" s="1"/>
  <c r="ES6" i="1"/>
  <c r="ES8" i="1" s="1"/>
  <c r="ER6" i="1"/>
  <c r="EQ6" i="1"/>
  <c r="EQ8" i="1" s="1"/>
  <c r="EP6" i="1"/>
  <c r="EP8" i="1" s="1"/>
  <c r="EO6" i="1"/>
  <c r="EO8" i="1" s="1"/>
  <c r="EU8" i="1" s="1"/>
  <c r="EK6" i="1"/>
  <c r="EK8" i="1" s="1"/>
  <c r="EJ6" i="1"/>
  <c r="EJ8" i="1" s="1"/>
  <c r="EI6" i="1"/>
  <c r="EI8" i="1" s="1"/>
  <c r="EH6" i="1"/>
  <c r="EG6" i="1"/>
  <c r="EG8" i="1" s="1"/>
  <c r="EF6" i="1"/>
  <c r="EF8" i="1" s="1"/>
  <c r="EB6" i="1"/>
  <c r="EA6" i="1"/>
  <c r="EA8" i="1" s="1"/>
  <c r="DZ6" i="1"/>
  <c r="DZ8" i="1" s="1"/>
  <c r="DY6" i="1"/>
  <c r="DY8" i="1" s="1"/>
  <c r="DX6" i="1"/>
  <c r="EC6" i="1" s="1"/>
  <c r="DW6" i="1"/>
  <c r="DW8" i="1" s="1"/>
  <c r="EC8" i="1" s="1"/>
  <c r="DT12" i="1"/>
  <c r="DQ12" i="1"/>
  <c r="DK12" i="1"/>
  <c r="DG12" i="1"/>
  <c r="DB12" i="1"/>
  <c r="DA12" i="1"/>
  <c r="CW12" i="1"/>
  <c r="DT10" i="1"/>
  <c r="DS10" i="1"/>
  <c r="DS12" i="1" s="1"/>
  <c r="DR10" i="1"/>
  <c r="DR12" i="1" s="1"/>
  <c r="DQ10" i="1"/>
  <c r="DP10" i="1"/>
  <c r="DP12" i="1" s="1"/>
  <c r="DO10" i="1"/>
  <c r="DO12" i="1" s="1"/>
  <c r="DN10" i="1"/>
  <c r="DN12" i="1" s="1"/>
  <c r="DK10" i="1"/>
  <c r="DJ10" i="1"/>
  <c r="DJ12" i="1" s="1"/>
  <c r="DI10" i="1"/>
  <c r="DI12" i="1" s="1"/>
  <c r="DH10" i="1"/>
  <c r="DH12" i="1" s="1"/>
  <c r="DG10" i="1"/>
  <c r="DF10" i="1"/>
  <c r="DF12" i="1" s="1"/>
  <c r="DE10" i="1"/>
  <c r="DE12" i="1" s="1"/>
  <c r="DB10" i="1"/>
  <c r="DA10" i="1"/>
  <c r="CZ10" i="1"/>
  <c r="CZ12" i="1" s="1"/>
  <c r="CY10" i="1"/>
  <c r="CY12" i="1" s="1"/>
  <c r="CX10" i="1"/>
  <c r="CX12" i="1" s="1"/>
  <c r="CW10" i="1"/>
  <c r="CV10" i="1"/>
  <c r="CV12" i="1" s="1"/>
  <c r="DS9" i="1"/>
  <c r="DR9" i="1"/>
  <c r="DQ9" i="1"/>
  <c r="DP9" i="1"/>
  <c r="DO9" i="1"/>
  <c r="DN9" i="1"/>
  <c r="DT9" i="1" s="1"/>
  <c r="DJ9" i="1"/>
  <c r="DI9" i="1"/>
  <c r="DH9" i="1"/>
  <c r="DG9" i="1"/>
  <c r="DF9" i="1"/>
  <c r="DE9" i="1"/>
  <c r="DK9" i="1" s="1"/>
  <c r="DA9" i="1"/>
  <c r="CZ9" i="1"/>
  <c r="CY9" i="1"/>
  <c r="CX9" i="1"/>
  <c r="CW9" i="1"/>
  <c r="CV9" i="1"/>
  <c r="DB9" i="1" s="1"/>
  <c r="DP8" i="1"/>
  <c r="DJ8" i="1"/>
  <c r="DF8" i="1"/>
  <c r="CZ8" i="1"/>
  <c r="CV8" i="1"/>
  <c r="DS7" i="1"/>
  <c r="DR7" i="1"/>
  <c r="DQ7" i="1"/>
  <c r="DP7" i="1"/>
  <c r="DO7" i="1"/>
  <c r="DN7" i="1"/>
  <c r="DT7" i="1" s="1"/>
  <c r="DJ7" i="1"/>
  <c r="DI7" i="1"/>
  <c r="DH7" i="1"/>
  <c r="DG7" i="1"/>
  <c r="DK7" i="1" s="1"/>
  <c r="DF7" i="1"/>
  <c r="DE7" i="1"/>
  <c r="DA7" i="1"/>
  <c r="CZ7" i="1"/>
  <c r="CY7" i="1"/>
  <c r="CX7" i="1"/>
  <c r="CW7" i="1"/>
  <c r="CV7" i="1"/>
  <c r="DB7" i="1" s="1"/>
  <c r="DS6" i="1"/>
  <c r="DS8" i="1" s="1"/>
  <c r="DR6" i="1"/>
  <c r="DR8" i="1" s="1"/>
  <c r="DQ6" i="1"/>
  <c r="DQ8" i="1" s="1"/>
  <c r="DP6" i="1"/>
  <c r="DO6" i="1"/>
  <c r="DO8" i="1" s="1"/>
  <c r="DN6" i="1"/>
  <c r="DN8" i="1" s="1"/>
  <c r="DJ6" i="1"/>
  <c r="DI6" i="1"/>
  <c r="DI8" i="1" s="1"/>
  <c r="DH6" i="1"/>
  <c r="DH8" i="1" s="1"/>
  <c r="DG6" i="1"/>
  <c r="DG8" i="1" s="1"/>
  <c r="DF6" i="1"/>
  <c r="DE6" i="1"/>
  <c r="DE8" i="1" s="1"/>
  <c r="DA6" i="1"/>
  <c r="DA8" i="1" s="1"/>
  <c r="CZ6" i="1"/>
  <c r="CY6" i="1"/>
  <c r="CY8" i="1" s="1"/>
  <c r="CX6" i="1"/>
  <c r="CX8" i="1" s="1"/>
  <c r="CW6" i="1"/>
  <c r="CW8" i="1" s="1"/>
  <c r="CV6" i="1"/>
  <c r="CS12" i="1"/>
  <c r="CP12" i="1"/>
  <c r="CG12" i="1"/>
  <c r="BX12" i="1"/>
  <c r="BO12" i="1"/>
  <c r="BF12" i="1"/>
  <c r="AW12" i="1"/>
  <c r="AN12" i="1"/>
  <c r="AE12" i="1"/>
  <c r="V12" i="1"/>
  <c r="M12" i="1"/>
  <c r="CS11" i="1"/>
  <c r="CS10" i="1"/>
  <c r="CP10" i="1"/>
  <c r="CO10" i="1"/>
  <c r="CO12" i="1" s="1"/>
  <c r="CN10" i="1"/>
  <c r="CN12" i="1" s="1"/>
  <c r="CM10" i="1"/>
  <c r="CM12" i="1" s="1"/>
  <c r="CL10" i="1"/>
  <c r="CL12" i="1" s="1"/>
  <c r="CK10" i="1"/>
  <c r="CK12" i="1" s="1"/>
  <c r="CJ10" i="1"/>
  <c r="CJ12" i="1" s="1"/>
  <c r="CG10" i="1"/>
  <c r="CF10" i="1"/>
  <c r="CF12" i="1" s="1"/>
  <c r="CE10" i="1"/>
  <c r="CE12" i="1" s="1"/>
  <c r="CD10" i="1"/>
  <c r="CD12" i="1" s="1"/>
  <c r="CC10" i="1"/>
  <c r="CC12" i="1" s="1"/>
  <c r="CB10" i="1"/>
  <c r="CB12" i="1" s="1"/>
  <c r="CA10" i="1"/>
  <c r="CA12" i="1" s="1"/>
  <c r="BX10" i="1"/>
  <c r="BW10" i="1"/>
  <c r="BW12" i="1" s="1"/>
  <c r="BV10" i="1"/>
  <c r="BV12" i="1" s="1"/>
  <c r="BU10" i="1"/>
  <c r="BU12" i="1" s="1"/>
  <c r="BT10" i="1"/>
  <c r="BT12" i="1" s="1"/>
  <c r="BS10" i="1"/>
  <c r="BS12" i="1" s="1"/>
  <c r="BR10" i="1"/>
  <c r="BR12" i="1" s="1"/>
  <c r="BO10" i="1"/>
  <c r="BN10" i="1"/>
  <c r="BN12" i="1" s="1"/>
  <c r="BM10" i="1"/>
  <c r="BM12" i="1" s="1"/>
  <c r="BL10" i="1"/>
  <c r="BL12" i="1" s="1"/>
  <c r="BK10" i="1"/>
  <c r="BK12" i="1" s="1"/>
  <c r="BJ10" i="1"/>
  <c r="BJ12" i="1" s="1"/>
  <c r="BI10" i="1"/>
  <c r="BI12" i="1" s="1"/>
  <c r="BF10" i="1"/>
  <c r="BE10" i="1"/>
  <c r="BE12" i="1" s="1"/>
  <c r="BD10" i="1"/>
  <c r="BD12" i="1" s="1"/>
  <c r="BC10" i="1"/>
  <c r="BC12" i="1" s="1"/>
  <c r="BB10" i="1"/>
  <c r="BB12" i="1" s="1"/>
  <c r="BA10" i="1"/>
  <c r="BA12" i="1" s="1"/>
  <c r="AZ10" i="1"/>
  <c r="AZ12" i="1" s="1"/>
  <c r="AW10" i="1"/>
  <c r="AV10" i="1"/>
  <c r="AV12" i="1" s="1"/>
  <c r="AU10" i="1"/>
  <c r="AU12" i="1" s="1"/>
  <c r="AT10" i="1"/>
  <c r="AT12" i="1" s="1"/>
  <c r="AS10" i="1"/>
  <c r="AS12" i="1" s="1"/>
  <c r="AR10" i="1"/>
  <c r="AR12" i="1" s="1"/>
  <c r="AQ10" i="1"/>
  <c r="AQ12" i="1" s="1"/>
  <c r="AN10" i="1"/>
  <c r="AM10" i="1"/>
  <c r="AM12" i="1" s="1"/>
  <c r="AL10" i="1"/>
  <c r="AL12" i="1" s="1"/>
  <c r="AK10" i="1"/>
  <c r="AK12" i="1" s="1"/>
  <c r="AJ10" i="1"/>
  <c r="AJ12" i="1" s="1"/>
  <c r="AI10" i="1"/>
  <c r="AI12" i="1" s="1"/>
  <c r="AH10" i="1"/>
  <c r="AH12" i="1" s="1"/>
  <c r="AE10" i="1"/>
  <c r="AD10" i="1"/>
  <c r="AD12" i="1" s="1"/>
  <c r="AC10" i="1"/>
  <c r="AC12" i="1" s="1"/>
  <c r="AB10" i="1"/>
  <c r="AB12" i="1" s="1"/>
  <c r="AA10" i="1"/>
  <c r="AA12" i="1" s="1"/>
  <c r="Z10" i="1"/>
  <c r="Z12" i="1" s="1"/>
  <c r="Y10" i="1"/>
  <c r="Y12" i="1" s="1"/>
  <c r="V10" i="1"/>
  <c r="U10" i="1"/>
  <c r="U12" i="1" s="1"/>
  <c r="T10" i="1"/>
  <c r="T12" i="1" s="1"/>
  <c r="S10" i="1"/>
  <c r="S12" i="1" s="1"/>
  <c r="R10" i="1"/>
  <c r="R12" i="1" s="1"/>
  <c r="Q10" i="1"/>
  <c r="Q12" i="1" s="1"/>
  <c r="P10" i="1"/>
  <c r="P12" i="1" s="1"/>
  <c r="M10" i="1"/>
  <c r="L10" i="1"/>
  <c r="L12" i="1" s="1"/>
  <c r="K10" i="1"/>
  <c r="K12" i="1" s="1"/>
  <c r="J10" i="1"/>
  <c r="J12" i="1" s="1"/>
  <c r="I10" i="1"/>
  <c r="I12" i="1" s="1"/>
  <c r="H10" i="1"/>
  <c r="H12" i="1" s="1"/>
  <c r="G10" i="1"/>
  <c r="G12" i="1" s="1"/>
  <c r="CO9" i="1"/>
  <c r="CN9" i="1"/>
  <c r="CM9" i="1"/>
  <c r="CL9" i="1"/>
  <c r="CK9" i="1"/>
  <c r="CJ9" i="1"/>
  <c r="CP9" i="1" s="1"/>
  <c r="CF9" i="1"/>
  <c r="CE9" i="1"/>
  <c r="CD9" i="1"/>
  <c r="CC9" i="1"/>
  <c r="CB9" i="1"/>
  <c r="CA9" i="1"/>
  <c r="CG9" i="1" s="1"/>
  <c r="BW9" i="1"/>
  <c r="BV9" i="1"/>
  <c r="BU9" i="1"/>
  <c r="BT9" i="1"/>
  <c r="BS9" i="1"/>
  <c r="BR9" i="1"/>
  <c r="BX9" i="1" s="1"/>
  <c r="BN9" i="1"/>
  <c r="BM9" i="1"/>
  <c r="BL9" i="1"/>
  <c r="BK9" i="1"/>
  <c r="BO9" i="1" s="1"/>
  <c r="BJ9" i="1"/>
  <c r="BI9" i="1"/>
  <c r="BE9" i="1"/>
  <c r="BD9" i="1"/>
  <c r="BC9" i="1"/>
  <c r="BB9" i="1"/>
  <c r="BA9" i="1"/>
  <c r="AZ9" i="1"/>
  <c r="BF9" i="1" s="1"/>
  <c r="AV9" i="1"/>
  <c r="AU9" i="1"/>
  <c r="AT9" i="1"/>
  <c r="AS9" i="1"/>
  <c r="AR9" i="1"/>
  <c r="AQ9" i="1"/>
  <c r="AW9" i="1" s="1"/>
  <c r="AM9" i="1"/>
  <c r="AL9" i="1"/>
  <c r="AK9" i="1"/>
  <c r="AJ9" i="1"/>
  <c r="AI9" i="1"/>
  <c r="AH9" i="1"/>
  <c r="AN9" i="1" s="1"/>
  <c r="AD9" i="1"/>
  <c r="AC9" i="1"/>
  <c r="AB9" i="1"/>
  <c r="AA9" i="1"/>
  <c r="AE9" i="1" s="1"/>
  <c r="Z9" i="1"/>
  <c r="Y9" i="1"/>
  <c r="U9" i="1"/>
  <c r="T9" i="1"/>
  <c r="S9" i="1"/>
  <c r="R9" i="1"/>
  <c r="Q9" i="1"/>
  <c r="P9" i="1"/>
  <c r="V9" i="1" s="1"/>
  <c r="L9" i="1"/>
  <c r="K9" i="1"/>
  <c r="J9" i="1"/>
  <c r="I9" i="1"/>
  <c r="H9" i="1"/>
  <c r="G9" i="1"/>
  <c r="M9" i="1" s="1"/>
  <c r="CN8" i="1"/>
  <c r="CJ8" i="1"/>
  <c r="CD8" i="1"/>
  <c r="BT8" i="1"/>
  <c r="BN8" i="1"/>
  <c r="BJ8" i="1"/>
  <c r="BD8" i="1"/>
  <c r="AZ8" i="1"/>
  <c r="AT8" i="1"/>
  <c r="AJ8" i="1"/>
  <c r="AD8" i="1"/>
  <c r="Z8" i="1"/>
  <c r="T8" i="1"/>
  <c r="P8" i="1"/>
  <c r="J8" i="1"/>
  <c r="CO7" i="1"/>
  <c r="CN7" i="1"/>
  <c r="CM7" i="1"/>
  <c r="CL7" i="1"/>
  <c r="CK7" i="1"/>
  <c r="CJ7" i="1"/>
  <c r="CP7" i="1" s="1"/>
  <c r="CF7" i="1"/>
  <c r="CE7" i="1"/>
  <c r="CD7" i="1"/>
  <c r="CC7" i="1"/>
  <c r="CG7" i="1" s="1"/>
  <c r="CB7" i="1"/>
  <c r="CA7" i="1"/>
  <c r="BW7" i="1"/>
  <c r="BV7" i="1"/>
  <c r="BU7" i="1"/>
  <c r="BT7" i="1"/>
  <c r="BS7" i="1"/>
  <c r="BR7" i="1"/>
  <c r="BX7" i="1" s="1"/>
  <c r="BN7" i="1"/>
  <c r="BM7" i="1"/>
  <c r="BL7" i="1"/>
  <c r="BK7" i="1"/>
  <c r="BJ7" i="1"/>
  <c r="BI7" i="1"/>
  <c r="BO7" i="1" s="1"/>
  <c r="BE7" i="1"/>
  <c r="BD7" i="1"/>
  <c r="BC7" i="1"/>
  <c r="BB7" i="1"/>
  <c r="BA7" i="1"/>
  <c r="AZ7" i="1"/>
  <c r="BF7" i="1" s="1"/>
  <c r="AV7" i="1"/>
  <c r="AU7" i="1"/>
  <c r="AT7" i="1"/>
  <c r="AS7" i="1"/>
  <c r="AW7" i="1" s="1"/>
  <c r="AR7" i="1"/>
  <c r="AQ7" i="1"/>
  <c r="AM7" i="1"/>
  <c r="AL7" i="1"/>
  <c r="AK7" i="1"/>
  <c r="AJ7" i="1"/>
  <c r="AI7" i="1"/>
  <c r="AH7" i="1"/>
  <c r="AN7" i="1" s="1"/>
  <c r="AD7" i="1"/>
  <c r="AC7" i="1"/>
  <c r="AB7" i="1"/>
  <c r="AA7" i="1"/>
  <c r="Z7" i="1"/>
  <c r="Y7" i="1"/>
  <c r="AE7" i="1" s="1"/>
  <c r="U7" i="1"/>
  <c r="T7" i="1"/>
  <c r="S7" i="1"/>
  <c r="R7" i="1"/>
  <c r="Q7" i="1"/>
  <c r="P7" i="1"/>
  <c r="V7" i="1" s="1"/>
  <c r="L7" i="1"/>
  <c r="K7" i="1"/>
  <c r="J7" i="1"/>
  <c r="I7" i="1"/>
  <c r="M7" i="1" s="1"/>
  <c r="H7" i="1"/>
  <c r="G7" i="1"/>
  <c r="CO6" i="1"/>
  <c r="CO8" i="1" s="1"/>
  <c r="CN6" i="1"/>
  <c r="CM6" i="1"/>
  <c r="CM8" i="1" s="1"/>
  <c r="CL6" i="1"/>
  <c r="CL8" i="1" s="1"/>
  <c r="CK6" i="1"/>
  <c r="CK8" i="1" s="1"/>
  <c r="CJ6" i="1"/>
  <c r="CF6" i="1"/>
  <c r="CF8" i="1" s="1"/>
  <c r="CE6" i="1"/>
  <c r="CE8" i="1" s="1"/>
  <c r="CD6" i="1"/>
  <c r="CC6" i="1"/>
  <c r="CC8" i="1" s="1"/>
  <c r="CB6" i="1"/>
  <c r="CB8" i="1" s="1"/>
  <c r="CA6" i="1"/>
  <c r="CA8" i="1" s="1"/>
  <c r="BW6" i="1"/>
  <c r="BW8" i="1" s="1"/>
  <c r="BV6" i="1"/>
  <c r="BV8" i="1" s="1"/>
  <c r="BU6" i="1"/>
  <c r="BU8" i="1" s="1"/>
  <c r="BT6" i="1"/>
  <c r="BS6" i="1"/>
  <c r="BS8" i="1" s="1"/>
  <c r="BR6" i="1"/>
  <c r="BR8" i="1" s="1"/>
  <c r="BX8" i="1" s="1"/>
  <c r="BN6" i="1"/>
  <c r="BM6" i="1"/>
  <c r="BM8" i="1" s="1"/>
  <c r="BL6" i="1"/>
  <c r="BL8" i="1" s="1"/>
  <c r="BK6" i="1"/>
  <c r="BK8" i="1" s="1"/>
  <c r="BJ6" i="1"/>
  <c r="BI6" i="1"/>
  <c r="BI8" i="1" s="1"/>
  <c r="BE6" i="1"/>
  <c r="BE8" i="1" s="1"/>
  <c r="BD6" i="1"/>
  <c r="BC6" i="1"/>
  <c r="BC8" i="1" s="1"/>
  <c r="BB6" i="1"/>
  <c r="BF6" i="1" s="1"/>
  <c r="BA6" i="1"/>
  <c r="BA8" i="1" s="1"/>
  <c r="AZ6" i="1"/>
  <c r="AV6" i="1"/>
  <c r="AV8" i="1" s="1"/>
  <c r="AU6" i="1"/>
  <c r="AU8" i="1" s="1"/>
  <c r="AT6" i="1"/>
  <c r="AS6" i="1"/>
  <c r="AS8" i="1" s="1"/>
  <c r="AR6" i="1"/>
  <c r="AR8" i="1" s="1"/>
  <c r="AQ6" i="1"/>
  <c r="AQ8" i="1" s="1"/>
  <c r="AM6" i="1"/>
  <c r="AM8" i="1" s="1"/>
  <c r="AL6" i="1"/>
  <c r="AL8" i="1" s="1"/>
  <c r="AK6" i="1"/>
  <c r="AK8" i="1" s="1"/>
  <c r="AJ6" i="1"/>
  <c r="AI6" i="1"/>
  <c r="AI8" i="1" s="1"/>
  <c r="AH6" i="1"/>
  <c r="AH8" i="1" s="1"/>
  <c r="AN8" i="1" s="1"/>
  <c r="AD6" i="1"/>
  <c r="AC6" i="1"/>
  <c r="AC8" i="1" s="1"/>
  <c r="AB6" i="1"/>
  <c r="AB8" i="1" s="1"/>
  <c r="AA6" i="1"/>
  <c r="AA8" i="1" s="1"/>
  <c r="Z6" i="1"/>
  <c r="Y6" i="1"/>
  <c r="Y8" i="1" s="1"/>
  <c r="U6" i="1"/>
  <c r="U8" i="1" s="1"/>
  <c r="T6" i="1"/>
  <c r="S6" i="1"/>
  <c r="S8" i="1" s="1"/>
  <c r="R6" i="1"/>
  <c r="V6" i="1" s="1"/>
  <c r="Q6" i="1"/>
  <c r="Q8" i="1" s="1"/>
  <c r="P6" i="1"/>
  <c r="L6" i="1"/>
  <c r="L8" i="1" s="1"/>
  <c r="K6" i="1"/>
  <c r="K8" i="1" s="1"/>
  <c r="J6" i="1"/>
  <c r="I6" i="1"/>
  <c r="I8" i="1" s="1"/>
  <c r="H6" i="1"/>
  <c r="H8" i="1" s="1"/>
  <c r="G6" i="1"/>
  <c r="G8" i="1" s="1"/>
  <c r="JM9" i="1" l="1"/>
  <c r="JM7" i="1"/>
  <c r="JM6" i="1"/>
  <c r="IQ8" i="1"/>
  <c r="JF8" i="1"/>
  <c r="JE8" i="1"/>
  <c r="HW7" i="1"/>
  <c r="HA8" i="1"/>
  <c r="HW9" i="1"/>
  <c r="GN8" i="1"/>
  <c r="HW8" i="1"/>
  <c r="FD8" i="1"/>
  <c r="FG8" i="1" s="1"/>
  <c r="FG9" i="1"/>
  <c r="EL8" i="1"/>
  <c r="FG7" i="1"/>
  <c r="FD6" i="1"/>
  <c r="FG6" i="1" s="1"/>
  <c r="EU6" i="1"/>
  <c r="EL6" i="1"/>
  <c r="DT8" i="1"/>
  <c r="DB8" i="1"/>
  <c r="DK8" i="1"/>
  <c r="DB6" i="1"/>
  <c r="DT6" i="1"/>
  <c r="DK6" i="1"/>
  <c r="AE8" i="1"/>
  <c r="BO8" i="1"/>
  <c r="CG8" i="1"/>
  <c r="CS7" i="1"/>
  <c r="M8" i="1"/>
  <c r="AW8" i="1"/>
  <c r="V8" i="1"/>
  <c r="CP8" i="1"/>
  <c r="CS9" i="1"/>
  <c r="CP6" i="1"/>
  <c r="AN6" i="1"/>
  <c r="BX6" i="1"/>
  <c r="R8" i="1"/>
  <c r="BB8" i="1"/>
  <c r="BF8" i="1" s="1"/>
  <c r="AE6" i="1"/>
  <c r="BO6" i="1"/>
  <c r="M6" i="1"/>
  <c r="AW6" i="1"/>
  <c r="CG6" i="1"/>
  <c r="M2" i="2"/>
  <c r="P2" i="2"/>
  <c r="S2" i="2"/>
  <c r="M3" i="2"/>
  <c r="P3" i="2"/>
  <c r="S3" i="2"/>
  <c r="M4" i="2"/>
  <c r="P4" i="2"/>
  <c r="S4" i="2"/>
  <c r="J4" i="2"/>
  <c r="J3" i="2"/>
  <c r="J2" i="2"/>
  <c r="G4" i="2"/>
  <c r="G3" i="2"/>
  <c r="G2" i="2"/>
  <c r="JP7" i="1" l="1"/>
  <c r="JP9" i="1"/>
  <c r="JM8" i="1"/>
  <c r="JP8" i="1" s="1"/>
  <c r="HW6" i="1"/>
  <c r="JP6" i="1" s="1"/>
  <c r="CS6" i="1"/>
  <c r="CS8" i="1"/>
</calcChain>
</file>

<file path=xl/comments1.xml><?xml version="1.0" encoding="utf-8"?>
<comments xmlns="http://schemas.openxmlformats.org/spreadsheetml/2006/main">
  <authors>
    <author>a</author>
  </authors>
  <commentList>
    <comment ref="G13" authorId="0" shapeId="0">
      <text>
        <r>
          <rPr>
            <sz val="11"/>
            <color theme="1"/>
            <rFont val="Calibri"/>
            <family val="2"/>
            <scheme val="minor"/>
          </rPr>
          <t>Из предложенного перечня элементов 1)Al, 2)Cr, 3)Na, 4)Cl, 5)F, 6)Cu
выберите те, которым удовлетворяют условия:
на внешнем электронном уровне в основном состоянии находится один неспаренный электрон
возможна степень окисления +3.
Запишите элементы в порядке увеличения радиуса атома.
*412
214
142
236
21
216</t>
        </r>
      </text>
    </comment>
    <comment ref="H13" authorId="0" shapeId="0">
      <text>
        <r>
          <rPr>
            <sz val="11"/>
            <color theme="1"/>
            <rFont val="Calibri"/>
            <family val="2"/>
            <scheme val="minor"/>
          </rPr>
          <t>Из предложенного перечня элементов 1)Sс, 2)Cr, 3)К, 4)Cl, 5)F, 6)P
выберите те, которым удовлетворяют условия:
Электронная формула простого иона, образованного элементом -[Ne]3s23p6
В соединениях может проявлять валентность три.
Запишите элементы в порядке увеличения радиуса атома.
*461
641
416
246
264
642</t>
        </r>
      </text>
    </comment>
    <comment ref="I13" authorId="0" shapeId="0">
      <text>
        <r>
          <rPr>
            <sz val="11"/>
            <color theme="1"/>
            <rFont val="Calibri"/>
            <family val="2"/>
            <scheme val="minor"/>
          </rPr>
          <t>Из предложенного перечня элементов 1)Br, 2)Cr, 3)К, 4)Cl, 5)F, 6)P
выберите те, атомы которых:
Имеют сходное строение внешнего энергетического уровня
Образуют летучие водородные соединения
Запишите элементы в порядке увеличения кислотных свойств образуемых водородных соединений.
*541
145
451
2465
2645
6425</t>
        </r>
      </text>
    </comment>
    <comment ref="J13" authorId="0" shapeId="0">
      <text>
        <r>
          <rPr>
            <sz val="11"/>
            <color theme="1"/>
            <rFont val="Calibri"/>
            <family val="2"/>
            <scheme val="minor"/>
          </rPr>
          <t>Из предложенного перечня элементов 1)N, 2)P, 3)Са, 4)V, 5)Mn, 6) As
выберите те, атомы которых:
имеют пять электронов на внешнем электронном уровне,
имеют высшую валентность V.
Запишите элементы в порядке увеличения кислотных свойств образуемых этими элементами гидроксидов.
26
214
142
*62
621
216</t>
        </r>
      </text>
    </comment>
    <comment ref="K13" authorId="0" shapeId="0">
      <text>
        <r>
          <rPr>
            <sz val="11"/>
            <color theme="1"/>
            <rFont val="Calibri"/>
            <family val="2"/>
            <scheme val="minor"/>
          </rPr>
          <t>Из предложенного перечня элементов 1)C, 2)N, 3)S, 4)Si, 5)Na, 6) As
выберите те, атомы которых:
Образуют соединения со степенью окисления +4,
Некоторые аллотропные модификации простых веществ имеют молекулярную кристаллическую решетку.
Запишите элементы в порядке увеличения кислотных свойств образуемых этими элементами высших оксидов.
*123
214
142
14
621
13</t>
        </r>
      </text>
    </comment>
    <comment ref="L13" authorId="0" shapeId="0">
      <text>
        <r>
          <rPr>
            <sz val="11"/>
            <color theme="1"/>
            <rFont val="Calibri"/>
            <family val="2"/>
            <scheme val="minor"/>
          </rPr>
          <t>Из предложенного перечня элементов 1)C, 2)Mg, 3)S, 4)Cu, 5)Ba, 6) Zn
выберите те, атомы которых:
Имеют два электрона на внешнем электронном уровне
Все соединения этих элементов образованы только ионной связью.
Запишите элементы в порядке увеличения радиуса атома.
412
214
*265
246
25
216</t>
        </r>
      </text>
    </comment>
    <comment ref="M13" authorId="0" shapeId="0">
      <text>
        <r>
          <rPr>
            <sz val="11"/>
            <color theme="1"/>
            <rFont val="Calibri"/>
            <family val="2"/>
            <scheme val="minor"/>
          </rPr>
          <t>Балл</t>
        </r>
      </text>
    </comment>
    <comment ref="N13" authorId="0" shapeId="0">
      <text>
        <r>
          <rPr>
            <sz val="11"/>
            <color theme="1"/>
            <rFont val="Calibri"/>
            <family val="2"/>
            <scheme val="minor"/>
          </rPr>
          <t>МаксБалл</t>
        </r>
      </text>
    </comment>
    <comment ref="O13" authorId="0" shapeId="0">
      <text>
        <r>
          <rPr>
            <sz val="11"/>
            <color theme="1"/>
            <rFont val="Calibri"/>
            <family val="2"/>
            <scheme val="minor"/>
          </rPr>
          <t>Процент</t>
        </r>
      </text>
    </comment>
    <comment ref="P13" authorId="0" shapeId="0">
      <text>
        <r>
          <rPr>
            <sz val="11"/>
            <color theme="1"/>
            <rFont val="Calibri"/>
            <family val="2"/>
            <scheme val="minor"/>
          </rPr>
          <t>Из предложенного перечня веществ выберите три вещества, которые реагируют с хлором:
Нитрат лития
Хлорид железа (II)
Бромид бария
Сульфат калия
Гексан
Кислород
*235
236
345
356
35
25</t>
        </r>
      </text>
    </comment>
    <comment ref="Q13" authorId="0" shapeId="0">
      <text>
        <r>
          <rPr>
            <sz val="11"/>
            <color theme="1"/>
            <rFont val="Calibri"/>
            <family val="2"/>
            <scheme val="minor"/>
          </rPr>
          <t>Из предложенного перечня веществ выберите три вещества, которые реагируют с бромом:
Нитрат лития
Железо
Йодид калия
Сульфат калия
Гексан
Кислород
*235
325
523
532
35
25</t>
        </r>
      </text>
    </comment>
    <comment ref="R13" authorId="0" shapeId="0">
      <text>
        <r>
          <rPr>
            <sz val="11"/>
            <color theme="1"/>
            <rFont val="Calibri"/>
            <family val="2"/>
            <scheme val="minor"/>
          </rPr>
          <t>Из предложенного перечня веществ выберите вещества, которые не реагируют с медью:
Хлор
Оксид железа (II)
Йодид калия
Сульфат железа (III)
Азотная кислота
Водород
*236
325
523
132
351
256</t>
        </r>
      </text>
    </comment>
    <comment ref="S13" authorId="0" shapeId="0">
      <text>
        <r>
          <rPr>
            <sz val="11"/>
            <color theme="1"/>
            <rFont val="Calibri"/>
            <family val="2"/>
            <scheme val="minor"/>
          </rPr>
          <t>Из предложенного перечня веществ выберите три вещества, которые реагируют с медью:
Хлор
Оксид железа (II)
Йодид калия
Сульфат железа (III)
Азотная кислота
Водород
135
245
*145
345
15
25</t>
        </r>
      </text>
    </comment>
    <comment ref="T13" authorId="0" shapeId="0">
      <text>
        <r>
          <rPr>
            <sz val="11"/>
            <color theme="1"/>
            <rFont val="Calibri"/>
            <family val="2"/>
            <scheme val="minor"/>
          </rPr>
          <t>Из предложенного перечня веществ выберите три вещества, которые реагируют с медью:
Бром
Оксид железа (II)
Йодид натрия
Хлорид железа (III)
Серная концентрированная кислота
Водород
135
245
*145
345
15
25</t>
        </r>
      </text>
    </comment>
    <comment ref="U13" authorId="0" shapeId="0">
      <text>
        <r>
          <rPr>
            <sz val="11"/>
            <color theme="1"/>
            <rFont val="Calibri"/>
            <family val="2"/>
            <scheme val="minor"/>
          </rPr>
          <t>Из предложенного перечня веществ выберите три вещества, которые реагируют с кислородом:
Бром
Оксид железа (II)
Метан
Хлорид железа (III)
Серная концентрированная кислота
Водород
235
*236
345
356
36
26</t>
        </r>
      </text>
    </comment>
    <comment ref="V13" authorId="0" shapeId="0">
      <text>
        <r>
          <rPr>
            <sz val="11"/>
            <color theme="1"/>
            <rFont val="Calibri"/>
            <family val="2"/>
            <scheme val="minor"/>
          </rPr>
          <t>Балл</t>
        </r>
      </text>
    </comment>
    <comment ref="W13" authorId="0" shapeId="0">
      <text>
        <r>
          <rPr>
            <sz val="11"/>
            <color theme="1"/>
            <rFont val="Calibri"/>
            <family val="2"/>
            <scheme val="minor"/>
          </rPr>
          <t>МаксБалл</t>
        </r>
      </text>
    </comment>
    <comment ref="X13" authorId="0" shapeId="0">
      <text>
        <r>
          <rPr>
            <sz val="11"/>
            <color theme="1"/>
            <rFont val="Calibri"/>
            <family val="2"/>
            <scheme val="minor"/>
          </rPr>
          <t>Процент</t>
        </r>
      </text>
    </comment>
    <comment ref="Y13" authorId="0" shapeId="0">
      <text>
        <r>
          <rPr>
            <sz val="11"/>
            <color theme="1"/>
            <rFont val="Calibri"/>
            <family val="2"/>
            <scheme val="minor"/>
          </rPr>
          <t>К раствору вещества А добавили соль натрия В и наблюдали выделение бесцветного газа с неприятным запахом и выпадением осадка белого цвета. Из предложенного перечня выберите вещества, которые могут вступать в предложенную реакцию.
Карбонат натрия
Сульфид натрия
Соляная кислота
Хлорид алюминия
Хлорид железа (III)
Ацетат калия
Выберите номера веществ под соответствующими буквами.
А-3, В-2
*А-4, В-2
А-1, В-3
А-5, В-2
А-2, В-5
А-1, В-5</t>
        </r>
      </text>
    </comment>
    <comment ref="Z13" authorId="0" shapeId="0">
      <text>
        <r>
          <rPr>
            <sz val="11"/>
            <color theme="1"/>
            <rFont val="Calibri"/>
            <family val="2"/>
            <scheme val="minor"/>
          </rPr>
          <t>Через раствор вещества А длительно пропускали газ В и наблюдали выпадение осадка белого цвета без последующего растворения. Из предложенного перечня выберите вещества, которые могут вступать в описанную реакцию.
Гидроксид бария
Сульфат натрия
Тетрагидроксоцинкат натрия
Аммиак
Хлорид железа (III)
Углекислый газ
Выберите номера веществ под соответствующими буквами.
А-3, В-4
А-2, В-4
*А-3, В-6
А-5, В-6
А-1, В-4
А-1, В-6</t>
        </r>
      </text>
    </comment>
    <comment ref="AA13" authorId="0" shapeId="0">
      <text>
        <r>
          <rPr>
            <sz val="11"/>
            <color theme="1"/>
            <rFont val="Calibri"/>
            <family val="2"/>
            <scheme val="minor"/>
          </rPr>
          <t>В пробирку с нерастворимым веществом А добавили водный раствор вещества В и наблюдали растворение вещества А. Из предложенного перечня выберите вещества, которые могут вступать в описанную реакцию.
Гидроксид алюминия
Гидроксид цинка
Карбонат калия
Аммиак
Хлорид железа (III)
Карбонат кальция
А-1, В-4
*А-2, В-4
А-3, В-6
А-1, В-6
А-6, В-4
А-2, В-6</t>
        </r>
      </text>
    </comment>
    <comment ref="AB13" authorId="0" shapeId="0">
      <text>
        <r>
          <rPr>
            <sz val="11"/>
            <color theme="1"/>
            <rFont val="Calibri"/>
            <family val="2"/>
            <scheme val="minor"/>
          </rPr>
          <t>В пробирку с раствором вещества А добавили водный раствор вещества В, который имеет слабо щелочную среду. Произошла реакция, сокращенное ионное уравнение которой 2Н++S2- =H2S. Из предложенного перечня выберите вещества, которые могут вступать в описанную реакцию.
Сульфид цинка
Гидросульфид натрия
Сульфид калия
Сероводород
Хлороводород
Уксусная кислота
Выберите номера веществ под соответствующими буквами.
А-6 В-3
А-4, В-1
А-5, В-1
*А-5, В-3
А-5, В-4
А-5, В-2</t>
        </r>
      </text>
    </comment>
    <comment ref="AC13" authorId="0" shapeId="0">
      <text>
        <r>
          <rPr>
            <sz val="11"/>
            <color theme="1"/>
            <rFont val="Calibri"/>
            <family val="2"/>
            <scheme val="minor"/>
          </rPr>
          <t>В пробирку с бесцветным раствором соли А добавляли по каплям водный раствор вещества В. Наблюдали выпадение осадка, который затем растворился. Из предложенного перечня выберите вещества, которые могут вступать в описанную реакцию.
Сульфат цинка
Аммиак
Соляная кислота
Сульфат меди (II)
Карбонат калия
Уксусная кислота
Выберите номера веществ под соответствующими буквами.
А-6 В-3
А-4, В-2
А-5, В-1
*А-1, В-2
А-5, В-4
А-6, В-2</t>
        </r>
      </text>
    </comment>
    <comment ref="AD13" authorId="0" shapeId="0">
      <text>
        <r>
          <rPr>
            <sz val="11"/>
            <color theme="1"/>
            <rFont val="Calibri"/>
            <family val="2"/>
            <scheme val="minor"/>
          </rPr>
          <t>В пробирку с раствором соли А добавляли по каплям водный раствор вещества В. Наблюдали выпадение осадка, который затем растворился. Из предложенного перечня выберите вещества, которые могут вступать в описанную реакцию.
Сульфат натрия
Аммиак
Соляная кислота
Сульфат алюминия
Карбонат калия
Гидроксид калия
Выберите номера веществ под соответствующими буквами.
А-3, В-2
А-4, В-2
А-4, В-6
*А-5, В-2
А-2, В-5
А-1, В-5</t>
        </r>
      </text>
    </comment>
    <comment ref="AE13" authorId="0" shapeId="0">
      <text>
        <r>
          <rPr>
            <sz val="11"/>
            <color theme="1"/>
            <rFont val="Calibri"/>
            <family val="2"/>
            <scheme val="minor"/>
          </rPr>
          <t>Балл</t>
        </r>
      </text>
    </comment>
    <comment ref="AF13" authorId="0" shapeId="0">
      <text>
        <r>
          <rPr>
            <sz val="11"/>
            <color theme="1"/>
            <rFont val="Calibri"/>
            <family val="2"/>
            <scheme val="minor"/>
          </rPr>
          <t>МаксБалл</t>
        </r>
      </text>
    </comment>
    <comment ref="AG13" authorId="0" shapeId="0">
      <text>
        <r>
          <rPr>
            <sz val="11"/>
            <color theme="1"/>
            <rFont val="Calibri"/>
            <family val="2"/>
            <scheme val="minor"/>
          </rPr>
          <t>Процент</t>
        </r>
      </text>
    </comment>
    <comment ref="AH13" authorId="0" shapeId="0">
      <text>
        <r>
          <rPr>
            <sz val="11"/>
            <color theme="1"/>
            <rFont val="Calibri"/>
            <family val="2"/>
            <scheme val="minor"/>
          </rPr>
          <t>Из предложенного перечня выберите три вещества, из которых в одну стадию можно получить 1-хлорпропан в качестве основного продукта реакции.
Пропан
Пропен
Пропин
Циклопропан
3-хлорпропен
Хлорциклопропан
123
234
345
135
126
*456</t>
        </r>
      </text>
    </comment>
    <comment ref="AI13" authorId="0" shapeId="0">
      <text>
        <r>
          <rPr>
            <sz val="11"/>
            <color theme="1"/>
            <rFont val="Calibri"/>
            <family val="2"/>
            <scheme val="minor"/>
          </rPr>
          <t>Из предложенного перечня выберите три вещества, которые могут быть получены симметричным синтезом Вюрца:
Бутин -2
Винилацетилен
Пропан
Гексадиен -1,5
2,3-диметилбутан
Дифенил
564
*456
645
546
426
416</t>
        </r>
      </text>
    </comment>
    <comment ref="AJ13" authorId="0" shapeId="0">
      <text>
        <r>
          <rPr>
            <sz val="11"/>
            <color theme="1"/>
            <rFont val="Calibri"/>
            <family val="2"/>
            <scheme val="minor"/>
          </rPr>
          <t>Из предложенного перечня выберите три вещества, которые взаимодействуют с бромной водой и аммиачным раствором оксида серебра
Бутин -2
Винилацетилен
Пропин
Циклопропан
3-хлорпропен
Этаналь
356
456
645
*236
136
126</t>
        </r>
      </text>
    </comment>
    <comment ref="AK13" authorId="0" shapeId="0">
      <text>
        <r>
          <rPr>
            <sz val="11"/>
            <color theme="1"/>
            <rFont val="Calibri"/>
            <family val="2"/>
            <scheme val="minor"/>
          </rPr>
          <t>Из предложенного перечня выберите три вещества, которые взаимодействуют и с водородом, и с аммиачным раствором оксида серебра
Бутин -1
Винилацетилен
Бутин -2
Циклопропан
3-хлорпропен
Этаналь
123
125
*126
125
136
456</t>
        </r>
      </text>
    </comment>
    <comment ref="AL13" authorId="0" shapeId="0">
      <text>
        <r>
          <rPr>
            <sz val="11"/>
            <color theme="1"/>
            <rFont val="Calibri"/>
            <family val="2"/>
            <scheme val="minor"/>
          </rPr>
          <t>Из предложенного перечня выберите три вещества, которые взаимодействуют и с аммиачным раствором оксида серебра, и с бромной водой.
Бутан
Винилацетилен
Бутен
Ацетальдегид
Ацетон
Пропаналь
46
*246
126
26
236
456</t>
        </r>
      </text>
    </comment>
    <comment ref="AM13" authorId="0" shapeId="0">
      <text>
        <r>
          <rPr>
            <sz val="11"/>
            <color theme="1"/>
            <rFont val="Calibri"/>
            <family val="2"/>
            <scheme val="minor"/>
          </rPr>
          <t>Из предложенного перечня выберите три вещества, при окислении которых перманганатом калия в подкисленном растворе образуется только один органический продукт.
Циклогексен
Метилпропилен
Бутен-2
2-метилбутен-2
Пентин-3
Пропилбензол
*123
234
345
135
126
456</t>
        </r>
      </text>
    </comment>
    <comment ref="AN13" authorId="0" shapeId="0">
      <text>
        <r>
          <rPr>
            <sz val="11"/>
            <color theme="1"/>
            <rFont val="Calibri"/>
            <family val="2"/>
            <scheme val="minor"/>
          </rPr>
          <t>Балл</t>
        </r>
      </text>
    </comment>
    <comment ref="AO13" authorId="0" shapeId="0">
      <text>
        <r>
          <rPr>
            <sz val="11"/>
            <color theme="1"/>
            <rFont val="Calibri"/>
            <family val="2"/>
            <scheme val="minor"/>
          </rPr>
          <t>МаксБалл</t>
        </r>
      </text>
    </comment>
    <comment ref="AP13" authorId="0" shapeId="0">
      <text>
        <r>
          <rPr>
            <sz val="11"/>
            <color theme="1"/>
            <rFont val="Calibri"/>
            <family val="2"/>
            <scheme val="minor"/>
          </rPr>
          <t>Процент</t>
        </r>
      </text>
    </comment>
    <comment ref="AQ13" authorId="0" shapeId="0">
      <text>
        <r>
          <rPr>
            <sz val="11"/>
            <color theme="1"/>
            <rFont val="Calibri"/>
            <family val="2"/>
            <scheme val="minor"/>
          </rPr>
          <t>Задана следующая последовательность превращения веществ:
КОН В
СН3СCl3 → А → фенилацетат
Уксусная кислота
Бромбензол
Фенол
Муравьиная кислота
Ацетат калия
Фенолят натрия
Выберите номера веществ под соответствующими буквами.
А-3, В-2
А-4, В-2
А-1, В-3
*А-5, В-2
А-2, В-5
А-1, В-6</t>
        </r>
      </text>
    </comment>
    <comment ref="AR13" authorId="0" shapeId="0">
      <text>
        <r>
          <rPr>
            <sz val="11"/>
            <color theme="1"/>
            <rFont val="Calibri"/>
            <family val="2"/>
            <scheme val="minor"/>
          </rPr>
          <t>Задана следующая последовательность превращения веществ:
Н2O (H+) Н2SO4 t&gt;140
Бутен -2 → А → B
Бутанол-2
Бутандиол-2,3
Бутадиен-1,3
Бутен-2
Бутин-2
Бутен-1
Выберите номера веществ под соответствующими буквами.
А-3, В-2
А-4, В-2
*А-1, В-4
А-5, В-2
А-2, В-5
А-1, В-6</t>
        </r>
      </text>
    </comment>
    <comment ref="AS13" authorId="0" shapeId="0">
      <text>
        <r>
          <rPr>
            <sz val="11"/>
            <color theme="1"/>
            <rFont val="Calibri"/>
            <family val="2"/>
            <scheme val="minor"/>
          </rPr>
          <t>Задана следующая последовательность превращения веществ:
КОН В
фенилацетат → А → метилфениловый эфир
Уксусная кислота
Бромметан
Фенол
Метанол
Ацетат калия
Фенолят калия
Выберите номера веществ под соответствующими буквами.
А-3, В-2
*А-6, В-2
А-5, В-4
А-5, В-2
А-3, В-5
А-6, В-4</t>
        </r>
      </text>
    </comment>
    <comment ref="AT13" authorId="0" shapeId="0">
      <text>
        <r>
          <rPr>
            <sz val="11"/>
            <color theme="1"/>
            <rFont val="Calibri"/>
            <family val="2"/>
            <scheme val="minor"/>
          </rPr>
          <t>Задана следующая последовательность превращения веществ:
Ацетат натрия → А → В → уксусный альдегид
Уксусная кислота
Метан
Ацетилен
Метанол
1,1-Дихлорэтан
Этанол
Выберите номера веществ под соответствующими буквами.
А-3, В-1
А-4, В-2
А-2, В-5
А-5, В-2
*А-2, В-3
А-1, В-6</t>
        </r>
      </text>
    </comment>
    <comment ref="AU13" authorId="0" shapeId="0">
      <text>
        <r>
          <rPr>
            <sz val="11"/>
            <color theme="1"/>
            <rFont val="Calibri"/>
            <family val="2"/>
            <scheme val="minor"/>
          </rPr>
          <t>Задана следующая последовательность превращения веществ:
Ацетат бария → А → В → ацетилен
Уксусная кислота
Метан
Ацетон
Метанол
2,2-Дихлорпропан
Этанол
Выберите номера веществ под соответствующими буквами.
А-3, В-2
А-1, В-2
*А-3, В-5
А-1, В-2
А-2, В-3
А-1, В-6</t>
        </r>
      </text>
    </comment>
    <comment ref="AV13" authorId="0" shapeId="0">
      <text>
        <r>
          <rPr>
            <sz val="11"/>
            <color theme="1"/>
            <rFont val="Calibri"/>
            <family val="2"/>
            <scheme val="minor"/>
          </rPr>
          <t>Задана следующая последовательность превращения веществ:
Пропаналь → А → В → пропионовая кислота
Пропионат натрия
Пропан
Ацетон
Пропанол
2,2-Дихлорпропан
Изопропилпропаноат
Выберите номера веществ под соответствующими буквами.
А-3, В-2
А-4, В-2
А-1, В-3
А-5, В-2
А-2, В-5
*А-1, В-6</t>
        </r>
      </text>
    </comment>
    <comment ref="AW13" authorId="0" shapeId="0">
      <text>
        <r>
          <rPr>
            <sz val="11"/>
            <color theme="1"/>
            <rFont val="Calibri"/>
            <family val="2"/>
            <scheme val="minor"/>
          </rPr>
          <t>Балл</t>
        </r>
      </text>
    </comment>
    <comment ref="AX13" authorId="0" shapeId="0">
      <text>
        <r>
          <rPr>
            <sz val="11"/>
            <color theme="1"/>
            <rFont val="Calibri"/>
            <family val="2"/>
            <scheme val="minor"/>
          </rPr>
          <t>МаксБалл</t>
        </r>
      </text>
    </comment>
    <comment ref="AY13" authorId="0" shapeId="0">
      <text>
        <r>
          <rPr>
            <sz val="11"/>
            <color theme="1"/>
            <rFont val="Calibri"/>
            <family val="2"/>
            <scheme val="minor"/>
          </rPr>
          <t>Процент</t>
        </r>
      </text>
    </comment>
    <comment ref="AZ13" authorId="0" shapeId="0">
      <text>
        <r>
          <rPr>
            <sz val="11"/>
            <color theme="1"/>
            <rFont val="Calibri"/>
            <family val="2"/>
            <scheme val="minor"/>
          </rPr>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N2
1)Н2,Мg,O2
Б) P
2)O2,Cl2,KOH
В) CuO
3)H2,NH3,HCl
Г) ZnS
4)HCl,O2,HNO3
5)CO2,CaO,N2
*А-1 Б-2 В-3 Г-4
А-3 Б-2 В-3 Г-1
А-1 Б-1 В-3 Г-1
А-2 Б-1 В-3 Г-4
А-5 Б-1 В-2 Г-4
А-1 Б-2 В-2 Г-4</t>
        </r>
      </text>
    </comment>
    <comment ref="BA13" authorId="0" shapeId="0">
      <text>
        <r>
          <rPr>
            <sz val="11"/>
            <color theme="1"/>
            <rFont val="Calibri"/>
            <family val="2"/>
            <scheme val="minor"/>
          </rPr>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СаCO3
1)Cl2,HNO3,O2
Б) Cu
2)AgNO3,Cl2,KOH
В) N2
3)CuCl2, O2,H2
Г) NH4Br
4)HCl, CO2 р-р, HNO3
5)O2,Mg,H2
Выберите номера веществ под соответствующими буквами.
А-1 Б-2 В-3 Г-4
А-3 Б-2 В-3 Г-1
А-2 Б-1 В-3 Г-1
*А-4 Б-1 В-5 Г-2
А-4 Б-1 В-2 Г-4
А-1 Б-2 В-2 Г-4</t>
        </r>
      </text>
    </comment>
    <comment ref="BB13" authorId="0" shapeId="0">
      <text>
        <r>
          <rPr>
            <sz val="11"/>
            <color theme="1"/>
            <rFont val="Calibri"/>
            <family val="2"/>
            <scheme val="minor"/>
          </rPr>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KHCO3
1)Br2,H3PO4,N2
Б) Mg
2)HNO3,HI,KOH
В) K2Cr2O7
3)Cl2,Na2CO3,Ba(OH)2
Г) ZnBr2
4)HCl, K2SO3, LiOH
5)CO2,CaO,N2
Выберите номера веществ под соответствующими буквами.
А-2 Б-2 В-3 Г-4
А-4 Б-2 В-3 Г-1
*А-2 Б-1 В-4 Г-3
А-4 Б-1 В-5 Г-2
А-4 Б-1 В-2 Г-4
А-2 Б-2 В-2 Г-4</t>
        </r>
      </text>
    </comment>
    <comment ref="BC13" authorId="0" shapeId="0">
      <text>
        <r>
          <rPr>
            <sz val="11"/>
            <color theme="1"/>
            <rFont val="Calibri"/>
            <family val="2"/>
            <scheme val="minor"/>
          </rPr>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ZnS
1)Cl2,Fe2O3,Mg
Б) CuO
2) O2,H2S,KOH
В) SO2
3)O2, H2SO4,H2O2
Г) НBr
4)HCl, NH3, Fe
5)CH4,NaOH,Cl2
Выберите номера веществ под соответствующими буквами.
А-1 Б-2 В-3 Г-4
А-3 Б-2 В-3 Г-1
А-1 Б-1 В-3 Г-1
А-2 Б-1 В-3 Г-4
А-5 Б-1 В-2 Г-4
*А-3 Б-4 В-2 Г-1</t>
        </r>
      </text>
    </comment>
    <comment ref="BD13" authorId="0" shapeId="0">
      <text>
        <r>
          <rPr>
            <sz val="11"/>
            <color theme="1"/>
            <rFont val="Calibri"/>
            <family val="2"/>
            <scheme val="minor"/>
          </rPr>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Cl2
1)H2,O2,BaS
Б) Si
2) O2,H2,KOH
В) S
3)O2, H2,CuO
Г) C
4)Cl2, HF, NaOH
5)CO,NaOH,KI
Выберите номера веществ под соответствующими буквами.
А-5 Б-2 В-2 Г-4
А-2 Б-2 В-3 Г-1
А-1 Б-4 В-3 Г-1
А-2 Б-1 В-3 Г-4
*А-5 Б-4 В-2 Г-3
А-2 Б-4 В-2 Г-1</t>
        </r>
      </text>
    </comment>
    <comment ref="BE13" authorId="0" shapeId="0">
      <text>
        <r>
          <rPr>
            <sz val="11"/>
            <color theme="1"/>
            <rFont val="Calibri"/>
            <family val="2"/>
            <scheme val="minor"/>
          </rPr>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FeCl3
1)Na2CO3, Cu(OH)2, NH3
Б) HBr
2) BaSO4, Al(OH)3, K2S
В) MnF2
3)Cl2, Mg, ZnO
Г) H2SO4 разб
4)Сu, AgNO3, NaOH
5)H2O2, NaOH, CaCl2
Выберите номера веществ под соответствующими буквами.
А-1 Б-2 В-3 Г-4
А-3 Б-2 В-3 Г-1
*А-4 Б-3 В-5 Г-1
А-2 Б-3 В-5 Г-4
А-5 Б-3 В-5 Г-4
А-1 Б-2 В-2 Г-4</t>
        </r>
      </text>
    </comment>
    <comment ref="BF13" authorId="0" shapeId="0">
      <text>
        <r>
          <rPr>
            <sz val="11"/>
            <color theme="1"/>
            <rFont val="Calibri"/>
            <family val="2"/>
            <scheme val="minor"/>
          </rPr>
          <t>Балл</t>
        </r>
      </text>
    </comment>
    <comment ref="BG13" authorId="0" shapeId="0">
      <text>
        <r>
          <rPr>
            <sz val="11"/>
            <color theme="1"/>
            <rFont val="Calibri"/>
            <family val="2"/>
            <scheme val="minor"/>
          </rPr>
          <t>МаксБалл</t>
        </r>
      </text>
    </comment>
    <comment ref="BH13" authorId="0" shapeId="0">
      <text>
        <r>
          <rPr>
            <sz val="11"/>
            <color theme="1"/>
            <rFont val="Calibri"/>
            <family val="2"/>
            <scheme val="minor"/>
          </rPr>
          <t>Процент</t>
        </r>
      </text>
    </comment>
    <comment ref="BI13" authorId="0" shapeId="0">
      <text>
        <r>
          <rPr>
            <sz val="11"/>
            <color theme="1"/>
            <rFont val="Calibri"/>
            <family val="2"/>
            <scheme val="minor"/>
          </rPr>
          <t>Установите соответствие между схемой превращения и органическим веществом, которое является промежуточным в этой схеме. К каждой позиции, обозначенной буквой, подберите соответствующую позицию, обозначенную цифрой.
ФОРМУЛА ВЕЩЕСТВА
РЕАГЕНТЫ
А) этилацетат→А→ацетон
1)уксусный альдегид
Б) ацетальдегид→Б→диэтиловый эфир
2)ацетат бария
В) пропанол-1→В→пропанол-2
3)этанол
Г) пропаналь→Г→пропин
4)пропен
5)1,1-дихлорпропан
А-3 Б-3 В-4 Г-5
А-2 Б-5 В-4 Г-5
*А-2 Б-3 В-4 Г-5
А-2 Б-1 В-4 Г-5
А-2 Б-3 В-5 Г-5
А-1 Б-3 В-4 Г-5</t>
        </r>
      </text>
    </comment>
    <comment ref="BJ13" authorId="0" shapeId="0">
      <text>
        <r>
          <rPr>
            <sz val="11"/>
            <color theme="1"/>
            <rFont val="Calibri"/>
            <family val="2"/>
            <scheme val="minor"/>
          </rPr>
          <t>Установите соответствие между схемой превращения и органическим веществом, образующимся в результате этого превращения. К каждой позиции, обозначенной буквой, подберите соответствующую позицию, обозначенную цифрой.
ПРОЦЕСС
ПРОДУКТ РЕАКЦИИ
А) Дегидратация бутанола-2
1)бутен-2
Б) Прокаливание пропионата бария
2) пропилат калия
В) Окисление формальдегида кислым раствором перманганата калия при нагревании
3)муравьиная кислота
Г) Взаимодействие пропанола-1 с металлическим калием
4)пропаноат калия
5)углекислый газ
6) диэтилкетон
Выберите номера веществ под соответствующими буквами.
А-3 Б-3 В-4 Г-5
*А-1 Б-6 В-5 Г-2
А-1 Б-3 В-4 Г-5
А-2 Б-6 В-4 Г-2
А-1 Б-3 В-5 Г-5
А-1 Б-3 В-4 Г-5</t>
        </r>
      </text>
    </comment>
    <comment ref="BK13" authorId="0" shapeId="0">
      <text>
        <r>
          <rPr>
            <sz val="11"/>
            <color theme="1"/>
            <rFont val="Calibri"/>
            <family val="2"/>
            <scheme val="minor"/>
          </rPr>
          <t>Установите соответствие между схемой превращения и органическим веществом, которое обозначено в этой схеме буквой. К каждой позиции, обозначенной буквой, подберите соответствующую позицию, обозначенную цифрой.
ФОРМУЛА ВЕЩЕСТВА
РЕАГЕНТЫ
А) CH3COCl + А → CH3COOC3H7
1)пропанол
Б) СuO +Б →ацетон
2) пропилат калия
В) [Ag(NH3)]OH +В →карбонат аммония
3)метаналь
Г) PCl 5+Г → 1,1-дихлорпропан
4)изопропанол
5)метанол
6) пропаналь
Выберите номера веществ под соответствующими буквами.
А-2 Б-3 В-4 Г-5
А-1 Б-6 В-5 Г-2
А-4 Б-3 В-4 Г-5
*А-2 Б-4 В-3 Г-6
А-6 Б-3 В-5 Г-5
А-1 Б-3 В-4 Г-5</t>
        </r>
      </text>
    </comment>
    <comment ref="BL13" authorId="0" shapeId="0">
      <text>
        <r>
          <rPr>
            <sz val="11"/>
            <color theme="1"/>
            <rFont val="Calibri"/>
            <family val="2"/>
            <scheme val="minor"/>
          </rPr>
          <t>Установите соответствие между исходными веществами и органическим веществом, которое образуется в результате реакции. К каждой позиции, обозначенной буквой, подберите соответствующую позицию, обозначенную цифрой.
ИСХОДНЫЕ ВЕЩЕСТВА
ПРОДУКТЫ
А) Этилат натрия + вода
1)метилэтиловый эфир
Б) Ацетат натрия + хлорметан
2) метилуксусный эфир
В) Муравьиный альдегид+ перманганат калия+ серная кислота
3)этанол
Г) пентахлорид фосфора + ацетальдегид
4)углекислый газ
5)муравьиная кислота
6) 1,1 дихлорэтан
Выберите номера веществ под соответствующими буквами.
А-3 Б-3 В-4 Г-6
А-2 Б-5 В-4 Г-6
А-3 Б-3 В-4 Г-5
А-3 Б-2 В-5 Г-6
*А-3 Б-2 В-4 Г-6
А-1 Б-3 В-4 Г-5</t>
        </r>
      </text>
    </comment>
    <comment ref="BM13" authorId="0" shapeId="0">
      <text>
        <r>
          <rPr>
            <sz val="11"/>
            <color theme="1"/>
            <rFont val="Calibri"/>
            <family val="2"/>
            <scheme val="minor"/>
          </rPr>
          <t>Установите соответствие между исходными веществами и органическим веществом, которое образуется в результате реакции. К каждой позиции, обозначенной буквой, подберите соответствующую позицию, обозначенную цифрой.
ИСХОДНЫЕ ВЕЩЕСТВА
ПРОДУКТЫ
А) Хлорэтан + аммиак (избыток)
1)метилэтиловый эфир
Б) Ацетат натрия + хлорметан
2) метилуксусный эфир
В) Метанол+ перманганат калия+ серная кислота (кипячение)
3)этиламин
Г) Метанол + оксид меди (II)
4)углекислый газ
5)муравьиная кислота
6) муравьиный альдегид
Выберите номера веществ под соответствующими буквами.
А-3 Б-3 В-4 Г-6
А-2 Б-5 В-4 Г-6
А-3 Б-3 В-4 Г-5
А-3 Б-2 В-5 Г-6
*А-3 Б-2 В-4 Г-6
А-1 Б-3 В-4 Г-5</t>
        </r>
      </text>
    </comment>
    <comment ref="BN13" authorId="0" shapeId="0">
      <text>
        <r>
          <rPr>
            <sz val="11"/>
            <color theme="1"/>
            <rFont val="Calibri"/>
            <family val="2"/>
            <scheme val="minor"/>
          </rPr>
          <t>Установите соответствие между исходными веществами и органическим веществом, которое образуется в результате реакции. К каждой позиции, обозначенной буквой, подберите соответствующую позицию, обозначенную цифрой.
ИСХОДНЫЕ ВЕЩЕСТВА
ПРОДУКТЫ
А) Хлорэтан + натрий (металлический)
1)диэтиловый эфир
Б) Ацетат натрия + хлорэтан
2) этилуксусный эфир
В) Метаналь+ перманганат калия+ серная кислота (кипячение)
3)бутан
Г) Изопропанол + оксид меди (II)
4)углекислый газ
5)муравьиная кислота
6) ацетон
Выберите номера веществ под соответствующими буквами.
*А-3 Б-2 В-4 Г-6
А-2 Б-5 В-4 Г-5
А-2 Б-3 В-5 Г-5
А-3 Б-2 В-5 Г-6
А-2 Б-3 В-5 Г-5
А-1 Б-3 В-4 Г-5</t>
        </r>
      </text>
    </comment>
    <comment ref="BO13" authorId="0" shapeId="0">
      <text>
        <r>
          <rPr>
            <sz val="11"/>
            <color theme="1"/>
            <rFont val="Calibri"/>
            <family val="2"/>
            <scheme val="minor"/>
          </rPr>
          <t>Балл</t>
        </r>
      </text>
    </comment>
    <comment ref="BP13" authorId="0" shapeId="0">
      <text>
        <r>
          <rPr>
            <sz val="11"/>
            <color theme="1"/>
            <rFont val="Calibri"/>
            <family val="2"/>
            <scheme val="minor"/>
          </rPr>
          <t>МаксБалл</t>
        </r>
      </text>
    </comment>
    <comment ref="BQ13" authorId="0" shapeId="0">
      <text>
        <r>
          <rPr>
            <sz val="11"/>
            <color theme="1"/>
            <rFont val="Calibri"/>
            <family val="2"/>
            <scheme val="minor"/>
          </rPr>
          <t>Процент</t>
        </r>
      </text>
    </comment>
    <comment ref="BR13" authorId="0" shapeId="0">
      <text>
        <r>
          <rPr>
            <sz val="11"/>
            <color theme="1"/>
            <rFont val="Calibri"/>
            <family val="2"/>
            <scheme val="minor"/>
          </rPr>
          <t>Из предложенного перечня веществ KMnO4, H2S, KOH, CuS, HCl, KNO3 выберите вещества, между которыми возможна окислительно-восстановительная реакция, запишите уравнение реакции при условии, что окислитель принимает один электрон и один из продуктов простое вещество.
Рассчитайте сумму коэффициентов и выберите ответ.
12
23
8
17
*10
27</t>
        </r>
      </text>
    </comment>
    <comment ref="BS13" authorId="0" shapeId="0">
      <text>
        <r>
          <rPr>
            <sz val="11"/>
            <color theme="1"/>
            <rFont val="Calibri"/>
            <family val="2"/>
            <scheme val="minor"/>
          </rPr>
          <t>Из предложенного перечня веществ: хлорат калия, дигидрофосфат калия, сульфат бария, гидроксид бария, гидроксид марганца(II), йодид калия выберите вещества, между которыми возможна окислительно-восстановительная реакция, запишите уравнение реакции при условии, что восстановитель отдает четыре электрона и в результате реакции изменяется окраска раствора.
Рассчитайте сумму коэффициентов и выберите ответ.
12
23
8
17
10
*19</t>
        </r>
      </text>
    </comment>
    <comment ref="BT13" authorId="0" shapeId="0">
      <text>
        <r>
          <rPr>
            <sz val="11"/>
            <color theme="1"/>
            <rFont val="Calibri"/>
            <family val="2"/>
            <scheme val="minor"/>
          </rPr>
          <t>Из предложенного перечня веществ FeSO4, Br2, KOH, CuS, HCl, KNO2 выберите вещества, между которыми возможна окислительно-восстановительная реакция, запишите уравнение реакции при условии, что восстановитель отдает четыре электрона и в результате реакции изменяется окраска раствора.
Рассчитайте сумму коэффициентов и выберите ответ.
12
*21
8
17
10
19</t>
        </r>
      </text>
    </comment>
    <comment ref="BU13" authorId="0" shapeId="0">
      <text>
        <r>
          <rPr>
            <sz val="11"/>
            <color theme="1"/>
            <rFont val="Calibri"/>
            <family val="2"/>
            <scheme val="minor"/>
          </rPr>
          <t>Из предложенного перечня веществ: азотная кислота, пирит, тетрагидроксоалюминат калия, хлорид серебра, сульфат натрия, сульфит натрия выберите вещества, между которыми возможна окислительно-восстановительная реакция, запишите уравнение реакции при условии, что степень окисления изменяют три элемента.
Рассчитайте сумму коэффициентов и выберите ответ.
12
23
*51
17
10
27</t>
        </r>
      </text>
    </comment>
    <comment ref="BV13" authorId="0" shapeId="0">
      <text>
        <r>
          <rPr>
            <sz val="11"/>
            <color theme="1"/>
            <rFont val="Calibri"/>
            <family val="2"/>
            <scheme val="minor"/>
          </rPr>
          <t>Из предложенного перечня веществ: перманганат калия, соляная кислота, хлорид бария, гидросульфат натрия, нитрат аммония, хлорид серебра выберите вещества, между которыми возможна окислительно-восстановительная реакция, запишите уравнение реакции при условии, что выделяется газ и изменяется окраска раствора.
Рассчитайте сумму коэффициентов и выберите ответ.
12
23
51
*35
10
27</t>
        </r>
      </text>
    </comment>
    <comment ref="BW13" authorId="0" shapeId="0">
      <text>
        <r>
          <rPr>
            <sz val="11"/>
            <color theme="1"/>
            <rFont val="Calibri"/>
            <family val="2"/>
            <scheme val="minor"/>
          </rPr>
          <t>Из предложенного перечня веществ: сульфат меди (II), карбонат калия, карбонат кальция, сульфат натрия, ацетат аммония, йодид калия выберите вещества, между которыми возможна окислительно-восстановительная реакция, запишите уравнение реакции при условии, что образуется осадок и простое вещество.
Рассчитайте сумму коэффициентов и выберите ответ.
*11
23
8
17
10
27</t>
        </r>
      </text>
    </comment>
    <comment ref="BX13" authorId="0" shapeId="0">
      <text>
        <r>
          <rPr>
            <sz val="11"/>
            <color theme="1"/>
            <rFont val="Calibri"/>
            <family val="2"/>
            <scheme val="minor"/>
          </rPr>
          <t>Балл</t>
        </r>
      </text>
    </comment>
    <comment ref="BY13" authorId="0" shapeId="0">
      <text>
        <r>
          <rPr>
            <sz val="11"/>
            <color theme="1"/>
            <rFont val="Calibri"/>
            <family val="2"/>
            <scheme val="minor"/>
          </rPr>
          <t>МаксБалл</t>
        </r>
      </text>
    </comment>
    <comment ref="BZ13" authorId="0" shapeId="0">
      <text>
        <r>
          <rPr>
            <sz val="11"/>
            <color theme="1"/>
            <rFont val="Calibri"/>
            <family val="2"/>
            <scheme val="minor"/>
          </rPr>
          <t>Процент</t>
        </r>
      </text>
    </comment>
    <comment ref="CA13" authorId="0" shapeId="0">
      <text>
        <r>
          <rPr>
            <sz val="11"/>
            <color theme="1"/>
            <rFont val="Calibri"/>
            <family val="2"/>
            <scheme val="minor"/>
          </rPr>
          <t>Из предложенного списка веществ КНSO4, CuS, KNO3, H2O2, KHCO3, CaF2 выберите два вещества, которые вступают в реакцию ионного обмена с образованием газа. Составьте сокращенное ионное уравнение, рассчитайте сумму коэффициентов и запишите её в ответ. (При записи ионного уравнения считать, что электролиты, которые вступают в реакцию, диссоциируют с образованием двух однозарядных ионов).
Рассчитайте сумму коэффициентов и выберите ответ.
10
6
8
4
*5
12</t>
        </r>
      </text>
    </comment>
    <comment ref="CB13" authorId="0" shapeId="0">
      <text>
        <r>
          <rPr>
            <sz val="11"/>
            <color theme="1"/>
            <rFont val="Calibri"/>
            <family val="2"/>
            <scheme val="minor"/>
          </rPr>
          <t>Из предложенного списка веществ дигидрофосфат бария, гидрофосфат натрия, карбонат кальция, перекись водорода, нитрат калия выберите два вещества, которые вступают в реакцию ионного обмена. Составьте сокращенное ионное уравнение, рассчитайте сумму коэффициентов в нем и выберите её в ответе.
10
6
*3
4
5
12</t>
        </r>
      </text>
    </comment>
    <comment ref="CC13" authorId="0" shapeId="0">
      <text>
        <r>
          <rPr>
            <sz val="11"/>
            <color theme="1"/>
            <rFont val="Calibri"/>
            <family val="2"/>
            <scheme val="minor"/>
          </rPr>
          <t>Из предложенного списка веществ Н2SO4, CO2, KNO3, H2O2, Ba(HCO3)2, CaF2 выберите два вещества, которые вступают в реакцию ионного обмена. Составьте сокращенное ионное уравнение, рассчитайте сумму коэффициентов и выберите её в ответе.
10
6
3
4
5
*12</t>
        </r>
      </text>
    </comment>
    <comment ref="CD13" authorId="0" shapeId="0">
      <text>
        <r>
          <rPr>
            <sz val="11"/>
            <color theme="1"/>
            <rFont val="Calibri"/>
            <family val="2"/>
            <scheme val="minor"/>
          </rPr>
          <t>Из предложенного списка веществ соляная кислота, пирит, тетрагидроксоалюминат калия, хлорид серебра, сульфат натрия, сульфид свинца выберите два вещества, которые вступают в реакцию ионного обмена, при условии, что осадок не образуется. Составьте сокращенное ионное уравнение, рассчитайте сумму коэффициентов в нём и выберите ответ.
*10
6
8
4
5
12</t>
        </r>
      </text>
    </comment>
    <comment ref="CE13" authorId="0" shapeId="0">
      <text>
        <r>
          <rPr>
            <sz val="11"/>
            <color theme="1"/>
            <rFont val="Calibri"/>
            <family val="2"/>
            <scheme val="minor"/>
          </rPr>
          <t>Из предложенного списка веществ: перманганат калия, соляная кислота, хлорид бария, сульфат натрия, нитрат аммония, хлорид серебра выберите два вещества, которые вступают в реакцию ионного обмена. Составьте сокращенное ионное уравнение, рассчитайте сумму коэффициентов в нём и выберите ответ.
10
6
*3
4
5
12</t>
        </r>
      </text>
    </comment>
    <comment ref="CF13" authorId="0" shapeId="0">
      <text>
        <r>
          <rPr>
            <sz val="11"/>
            <color theme="1"/>
            <rFont val="Calibri"/>
            <family val="2"/>
            <scheme val="minor"/>
          </rPr>
          <t>Из предложенного списка веществ: сульфат меди (II), карбонат калия, карбонат кальция, сульфат натрия, ацетат аммония, йодид калия выберите два вещества, которые вступают в реакцию ионного обмена с образованием основной соли и выделением газа. Составьте сокращенное ионное уравнение.
Рассчитайте сумму коэффициентов и выберите ответ.
10
6
*7
4
5
12</t>
        </r>
      </text>
    </comment>
    <comment ref="CG13" authorId="0" shapeId="0">
      <text>
        <r>
          <rPr>
            <sz val="11"/>
            <color theme="1"/>
            <rFont val="Calibri"/>
            <family val="2"/>
            <scheme val="minor"/>
          </rPr>
          <t>Балл</t>
        </r>
      </text>
    </comment>
    <comment ref="CH13" authorId="0" shapeId="0">
      <text>
        <r>
          <rPr>
            <sz val="11"/>
            <color theme="1"/>
            <rFont val="Calibri"/>
            <family val="2"/>
            <scheme val="minor"/>
          </rPr>
          <t>МаксБалл</t>
        </r>
      </text>
    </comment>
    <comment ref="CI13" authorId="0" shapeId="0">
      <text>
        <r>
          <rPr>
            <sz val="11"/>
            <color theme="1"/>
            <rFont val="Calibri"/>
            <family val="2"/>
            <scheme val="minor"/>
          </rPr>
          <t>Процент</t>
        </r>
      </text>
    </comment>
    <comment ref="CJ13" authorId="0" shapeId="0">
      <text>
        <r>
          <rPr>
            <sz val="11"/>
            <color theme="1"/>
            <rFont val="Calibri"/>
            <family val="2"/>
            <scheme val="minor"/>
          </rPr>
          <t>Углеводород содержит 90% углерода и 10% водорода. Известно, что углеводород окисляется перманганатом калия в кислой среде с образованием углекислого газа и одноосновной карбоновой кислоты, не реагирует с бромной водой, в реакции полного восстановления соотношение с водородом 1:3. Определите состав углеводорода СхНу. Назовите углеводород по тривиальной номенклатуре.
Х-3, У-4, пропин
*Х-9, У-12, кумол
Х-9, У-12, стирол
Х-9, У-12, пропилбензол
Х-6, У-8, винилбензол
Х-15, У-20, диметилдифенилметан</t>
        </r>
      </text>
    </comment>
    <comment ref="CK13" authorId="0" shapeId="0">
      <text>
        <r>
          <rPr>
            <sz val="11"/>
            <color theme="1"/>
            <rFont val="Calibri"/>
            <family val="2"/>
            <scheme val="minor"/>
          </rPr>
          <t>При сгорании 35,6 г органического соединения образуется 26,88л углекислого газа (н.у.), 25,2г воды и 4,48л (н.у.) азота. Известно, что вещество имеет природное происхождение. Определите состав исходного органического вещества СхНуОzNi. Укажите класс вещества.
*Х-3, У-7, Z-2, I-1, аминокислота
Х-5, У-11, Z-2, I-1, аминокислота
Х-3, У-7, Z-3, I-2, дипептид
Х-4, У-9, Z-3, I-2, дипептид
Х-6, У-8, Z-5, I-3, трипептид
Х-2, У-5, Z-2, I-1, аминокислота</t>
        </r>
      </text>
    </comment>
    <comment ref="CL13" authorId="0" shapeId="0">
      <text>
        <r>
          <rPr>
            <sz val="11"/>
            <color theme="1"/>
            <rFont val="Calibri"/>
            <family val="2"/>
            <scheme val="minor"/>
          </rPr>
          <t>При сгорании 5,8 г кислородосодержащего органического соединения образуется 6,72л углекислого газа (н.у.) и 5.4г воды. Известно, что вещество взаимодействует с гидросульфитом натрия и восстановливается до первичного спирта. Определите состав исходного органического вещества СхНуОz. Укажите класс вещества.
Х-3, У-6, Z-1, кетон
*Х-3, У-6, Z-1, альдегид
Х-4, У-8, Z-2, дикетон
Х-4, У-8, Z-2, диальдегид
Х-2, У-6, Z-1, предельный одноатомный спирт
Х-2, У-6, Z-1, простой эфир</t>
        </r>
      </text>
    </comment>
    <comment ref="CM13" authorId="0" shapeId="0">
      <text>
        <r>
          <rPr>
            <sz val="11"/>
            <color theme="1"/>
            <rFont val="Calibri"/>
            <family val="2"/>
            <scheme val="minor"/>
          </rPr>
          <t>При сгорании 7,6 г органического соединения образуется 6,72л углекислого газа (н.у.) и 7,2г воды. Известно, что вещество образуется при окислении углеводорода нейтральным раствором перманганата калия. Определите состав исходного органического вещества СхНуОz. Укажите тривиальное название вещества.
Х-3, У-6, Z-1, ацетон
*Х-3, У-8, Z-2, пропиленгликоль
Х-6, У-6, Z-1, фенол
Х-4, У-8, Z-2, бензальдегид
Х-2, У-6, Z-1, диметиловый эфир
Х-2, У-6, Z-1, этанол</t>
        </r>
      </text>
    </comment>
    <comment ref="CN13" authorId="0" shapeId="0">
      <text>
        <r>
          <rPr>
            <sz val="11"/>
            <color theme="1"/>
            <rFont val="Calibri"/>
            <family val="2"/>
            <scheme val="minor"/>
          </rPr>
          <t>При сгорании 17,8 г природного органического соединения образуется 13,44л углекислого газа (н.у.), 2,8г азота и 12,6г воды. Известно, что вещество взаимодействует как с раствором щелочи, так и с кислотой. Определите состав исходного органического вещества СхНуNОz. Укажите тривиальное название вещества.
Х-2, У-5, Z-1, глицин
*Х-3, У-7, Z-2, аланин
Х-6, У-6, Z-1, фенол
Х-4, У-8, Z-2, бензальдегид
Х-2, У-6, Z-1, диметиловый эфир
Х-4, У-10, Z-2, аланилглицин</t>
        </r>
      </text>
    </comment>
    <comment ref="CO13" authorId="0" shapeId="0">
      <text>
        <r>
          <rPr>
            <sz val="11"/>
            <color theme="1"/>
            <rFont val="Calibri"/>
            <family val="2"/>
            <scheme val="minor"/>
          </rPr>
          <t>При сгорании 17,8 г органического соединения образуется 13,44л углекислого газа (н.у.), 2,8г азота и 12,6г воды. Известно, что это органическое вещество восстанавливается атомарным водородом до вещества, которое взаимодействует с азотистой кислотой с выделением молекулярного азота. Определите состав исходного органического вещества СхНуNОz. Укажите название исходного вещества.
*Х-3, У-7, Z -2, 1-нитропропан
Х-3, У-7, Z -2, 2-нитропропан
Х-3, У-7, Z -2, аланин
Х-9, У-12, пропилбензол
Х-6, У-14, Z -2, глицин
Х-3, У-7, Z -2, аланилглицин</t>
        </r>
      </text>
    </comment>
    <comment ref="CP13" authorId="0" shapeId="0">
      <text>
        <r>
          <rPr>
            <sz val="11"/>
            <color theme="1"/>
            <rFont val="Calibri"/>
            <family val="2"/>
            <scheme val="minor"/>
          </rPr>
          <t>Балл</t>
        </r>
      </text>
    </comment>
    <comment ref="CQ13" authorId="0" shapeId="0">
      <text>
        <r>
          <rPr>
            <sz val="11"/>
            <color theme="1"/>
            <rFont val="Calibri"/>
            <family val="2"/>
            <scheme val="minor"/>
          </rPr>
          <t>МаксБалл</t>
        </r>
      </text>
    </comment>
    <comment ref="CR13" authorId="0" shapeId="0">
      <text>
        <r>
          <rPr>
            <sz val="11"/>
            <color theme="1"/>
            <rFont val="Calibri"/>
            <family val="2"/>
            <scheme val="minor"/>
          </rPr>
          <t>Процент</t>
        </r>
      </text>
    </comment>
    <comment ref="CS13" authorId="0" shapeId="0">
      <text>
        <r>
          <rPr>
            <sz val="11"/>
            <color theme="1"/>
            <rFont val="Calibri"/>
            <family val="2"/>
            <scheme val="minor"/>
          </rPr>
          <t>Балл</t>
        </r>
      </text>
    </comment>
    <comment ref="CT13" authorId="0" shapeId="0">
      <text>
        <r>
          <rPr>
            <sz val="11"/>
            <color theme="1"/>
            <rFont val="Calibri"/>
            <family val="2"/>
            <scheme val="minor"/>
          </rPr>
          <t>МаксБалл</t>
        </r>
      </text>
    </comment>
    <comment ref="CU13" authorId="0" shapeId="0">
      <text>
        <r>
          <rPr>
            <sz val="11"/>
            <color theme="1"/>
            <rFont val="Calibri"/>
            <family val="2"/>
            <scheme val="minor"/>
          </rPr>
          <t>Процент</t>
        </r>
      </text>
    </comment>
    <comment ref="CV13" authorId="0" shapeId="0">
      <text>
        <r>
          <rPr>
            <sz val="11"/>
            <color theme="1"/>
            <rFont val="Calibri"/>
            <family val="2"/>
            <scheme val="minor"/>
          </rPr>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научности
1.Устанавливает соответствие содержания учебного предмета химии и химической науки.
Б. Принцип направленности
2.Предусматривает в соответствии с социальным заказом приоритетное решение задач определенного характера (социального, этического, экономического, общекультурного, мировоззренческого, экологического, гуманитарного, эстетического, гуманистического, практического, валеологического и др.).
В. Принцип системности
3.Предполагает интеграцию и целостность всех компонентов образования, единство обучения, воспитания и развития, преподавания и учения, логического и исторического, теории и практики, всех видов деятельности (познания, общения и труда).
Г. Принцип доступности
4.Учитывает возрастные и психо-типологические особенности учащихся и предусматривающий посильное содержание и объем химической информации.
5.Предусматривает формирование определенного запаса образов (копий) химических объектов и представлений о них.
*А-1 Б-2 В-3 Г-4
А-3 Б-2 В-3 Г-1
А-1 Б-1 В-3 Г-1
А-2 Б-1 В-3 Г-4
А-5 Б-1 В-2 Г-4
А-1 Б-2 В-2 Г-4</t>
        </r>
      </text>
    </comment>
    <comment ref="CW13" authorId="0" shapeId="0">
      <text>
        <r>
          <rPr>
            <sz val="11"/>
            <color theme="1"/>
            <rFont val="Calibri"/>
            <family val="2"/>
            <scheme val="minor"/>
          </rPr>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системности
1.Предполагает интеграцию и целостность всех компонентов образования, единство обучения, воспитания и развития, преподавания и учения, логического и исторического, теории и практики, всех видов деятельности (познания, общения и труда).
Б.Принцип доступности
2.Учитывает возрастные и психо-типологические особенности учащихся и предусматривающий посильное содержание и объем химической информации.
В.Принцип наглядности
3.Предусматривает формирование определенного запаса образов (копий) химических объектов и представлений о них.
Г.Принцип действенности
4.Предусматривает переход знаний в убеждения и действия в процессе продуктивного взаимодействия субъектов обучения.
5.Предусматривает формирование социально и культурно развитой личности посредством решения задач нравственного, общекультурного, трудового, эстетического, экологического, мировоззренческого, экономического и др. характера.
*А-1 Б-2 В-3 Г-4
А-3 Б-2 В-3 Г-1
А-1 Б-1 В-3 Г-1
А-2 Б-1 В-3 Г-4
А-5 Б-1 В-2 Г-4
А-1 Б-2 В-2 Г-4</t>
        </r>
      </text>
    </comment>
    <comment ref="CX13" authorId="0" shapeId="0">
      <text>
        <r>
          <rPr>
            <sz val="11"/>
            <color theme="1"/>
            <rFont val="Calibri"/>
            <family val="2"/>
            <scheme val="minor"/>
          </rPr>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научности
1.Устанавливает соответствие содержания учебного предмета химии и химической науки.
Б. Принцип системности
2.Предполагает интеграцию и целостность всех компонентов образования, единство обучения, воспитания и развития, преподавания и учения, логического и исторического, теории и практики, всех видов деятельности (познания, общения и труда).
В. Принцип систематичности
3.Реализует логику химической науки посредством преемственной связи между компонентами химических знаний.
Г. Принцип наглядности
4.Предусматривает формирование определенного запаса образов (копий) химических объектов и представлений о них.
5.Предусматривает переход знаний в убеждения и действия в процессе продуктивного взаимодействия субъектов обучения.
*А-1 Б-2 В-3 Г-4
А-3 Б-2 В-3 Г-1
А-1 Б-1 В-3 Г-1
А-2 Б-1 В-3 Г-4
А-5 Б-1 В-2 Г-4
А-1 Б-2 В-2 Г-4</t>
        </r>
      </text>
    </comment>
    <comment ref="CY13" authorId="0" shapeId="0">
      <text>
        <r>
          <rPr>
            <sz val="11"/>
            <color theme="1"/>
            <rFont val="Calibri"/>
            <family val="2"/>
            <scheme val="minor"/>
          </rPr>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научности
1.Устанавливает соответствие содержания учебного предмета химии и химической науки.
Б.Принцип действенности
2.Предусматривает переход знаний в убеждения и действия в процессе продуктивного взаимодействия субъектов обучения.
В.Принцип воспитывающего обучения
3.Предусматривает формирование социально и культурно развитой личности посредством решения задач нравственного, общекультурного, трудового, эстетического, экологического, мировоззренческого, экономического и др. характера.
Г.Принцип развивающего обучения
4.Предусматривает изменения в психофизических, интеллектуальных, эмоционально-волевых, мотивационно-потребностных свойствах личности (восприятие, мышление, память, эмоции, воля, потребности, мотивы, интерес, самостоятельность и др.).
5.Предполагает объединение одно- и разнородных компонентов в целостное образование (и одновременно размежевание других компонентов).
*А-1 Б-2 В-3 Г-4
А-3 Б-2 В-3 Г-1
А-1 Б-1 В-3 Г-1
А-2 Б-1 В-3 Г-4
А-5 Б-1 В-2 Г-4
А-1 Б-2 В-2 Г-4</t>
        </r>
      </text>
    </comment>
    <comment ref="CZ13" authorId="0" shapeId="0">
      <text>
        <r>
          <rPr>
            <sz val="11"/>
            <color theme="1"/>
            <rFont val="Calibri"/>
            <family val="2"/>
            <scheme val="minor"/>
          </rPr>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А.Принцип действенности
1.Устанавливает соответствие содержания учебного предмета химии и химической науки.
Б.Принцип воспитывающего обучения
2.Предусматривает переход знаний в убеждения и действия в процессе продуктивного взаимодействия субъектов обучения.
В.Принцип развивающего обучения
3.Предусматривает формирование социально и культурно развитой личности посредством решения задач нравственного, общекультурного, трудового, эстетического, экологического, мировоззренческого, экономического и др. характера.
Г.Принцип интеграции и дифференциации
4.Предусматривает изменения в психофизических, интеллектуальных, эмоционально-волевых, мотивационно-потребностных свойствах личности (восприятие, мышление, память, эмоции, воля, потребности, мотивы, интерес, самостоятельность и др.).
5.Предполагает объединение одно- и разнородных компонентов в целостное образование (и одновременно размежевание других компонентов).
А-1 Б-2 В-3 Г-4
А-3 Б-2 В-3 Г-1
А-2 Б-3 В-1 Г-5
*А-2 Б-3 В-4 Г-5
А-5 Б-1 В-2 Г-4
А-1 Б-2 В-2 Г-4</t>
        </r>
      </text>
    </comment>
    <comment ref="DA13" authorId="0" shapeId="0">
      <text>
        <r>
          <rPr>
            <sz val="11"/>
            <color theme="1"/>
            <rFont val="Calibri"/>
            <family val="2"/>
            <scheme val="minor"/>
          </rPr>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научности
1.Устанавливает соответствие содержания учебного предмета химии и химической науки.
Б.Принцип доступности
2.Учитывает возрастные и психо-типологические особенности учащихся и предусматривающий посильное содержание и объем химической информации.
В.Принцип наглядности
3.Предусматривает формирование определенного запаса образов (копий) химических объектов и представлений о них.
Г.Принцип воспитывающего обучения
4.Предусматривает формирование социально и культурно развитой личности посредством решения задач нравственного, общекультурного, трудового, эстетического, экологического, мировоззренческого, экономического и др. характера.
5.Предусматривает изменения в психофизических, интеллектуальных, эмоционально-волевых, мотивационно—потребностных свойствах личности (восприятие, мышление, память, эмоции, воля, потребности, мотивы, интерес, самостоятельность и др.).
*А-1 Б-2 В-3 Г-4
А-3 Б-2 В-3 Г-1
А-1 Б-1 В-3 Г-1
А-2 Б-1 В-3 Г-4
А-5 Б-1 В-2 Г-4
А-1 Б-2 В-2 Г-4</t>
        </r>
      </text>
    </comment>
    <comment ref="DB13" authorId="0" shapeId="0">
      <text>
        <r>
          <rPr>
            <sz val="11"/>
            <color theme="1"/>
            <rFont val="Calibri"/>
            <family val="2"/>
            <scheme val="minor"/>
          </rPr>
          <t>Балл</t>
        </r>
      </text>
    </comment>
    <comment ref="DC13" authorId="0" shapeId="0">
      <text>
        <r>
          <rPr>
            <sz val="11"/>
            <color theme="1"/>
            <rFont val="Calibri"/>
            <family val="2"/>
            <scheme val="minor"/>
          </rPr>
          <t>МаксБалл</t>
        </r>
      </text>
    </comment>
    <comment ref="DD13" authorId="0" shapeId="0">
      <text>
        <r>
          <rPr>
            <sz val="11"/>
            <color theme="1"/>
            <rFont val="Calibri"/>
            <family val="2"/>
            <scheme val="minor"/>
          </rPr>
          <t>Процент</t>
        </r>
      </text>
    </comment>
    <comment ref="DE13" authorId="0" shapeId="0">
      <text>
        <r>
          <rPr>
            <sz val="11"/>
            <color theme="1"/>
            <rFont val="Calibri"/>
            <family val="2"/>
            <scheme val="minor"/>
          </rPr>
          <t>Целью Концепции химического образования является:
*Повышение качества изучения и преподавания учебного предмета «Химия» в системе общего образования
Создание единого образовательного пространства
Использование единого комплекта учебников
Устранение образовательных дефицитов</t>
        </r>
      </text>
    </comment>
    <comment ref="DF13" authorId="0" shapeId="0">
      <text>
        <r>
          <rPr>
            <sz val="11"/>
            <color theme="1"/>
            <rFont val="Calibri"/>
            <family val="2"/>
            <scheme val="minor"/>
          </rPr>
          <t>В концепции преподавания предмета «Химия» не обозначены проблемы:
Кадровые проблемы
Проблемы материально-технического характера
Проблемы содержательного характера
Проблемы мотивационного характера
Проблемы методического характера
*Проблемы выбора УМК</t>
        </r>
      </text>
    </comment>
    <comment ref="DG13" authorId="0" shapeId="0">
      <text>
        <r>
          <rPr>
            <sz val="11"/>
            <color theme="1"/>
            <rFont val="Calibri"/>
            <family val="2"/>
            <scheme val="minor"/>
          </rPr>
          <t>Концепцией преподавания учебного предмета «Химия» определены требования к УМК. Какое из требований не оговаривается :
Способствовать требованиям ФГОС ООО и ФГОС СОО и другим нормативно-правовым актам федеральных органов государственной власти в сфере образования;
Соответствовать положениям «Концепции преподавания Химии»;
Способствовать организации практико-ориентированного обучения;
Способствовать созданию индивидуальной образовательной траектории.
1
2
3
*4
4,5
1,2</t>
        </r>
      </text>
    </comment>
    <comment ref="DH13" authorId="0" shapeId="0">
      <text>
        <r>
          <rPr>
            <sz val="11"/>
            <color theme="1"/>
            <rFont val="Calibri"/>
            <family val="2"/>
            <scheme val="minor"/>
          </rPr>
          <t>Примерная основная образовательная программа основного общего образования определяет перечень лабораторных работ. Какая лабораторная работа не входит в перечень.
Очистка загрязненной поваренной соли
*Получение этилена и опыты с ним
Реакции ионного обмена
Решение экспериментальных задач по теме «Основные классы неорганических соединений»
Решение экспериментальных задач по теме «Металлы и их соединения»</t>
        </r>
      </text>
    </comment>
    <comment ref="DI13" authorId="0" shapeId="0">
      <text>
        <r>
          <rPr>
            <sz val="11"/>
            <color theme="1"/>
            <rFont val="Calibri"/>
            <family val="2"/>
            <scheme val="minor"/>
          </rPr>
          <t>Примерной основной образовательной программой основного общего образования определены типы расчетных задач. Какой тип задач не вошел в этот перечень:
Вычисление массовой доли химического элемента по формуле соединения
Установление простейшей формулы вещества по массовым долям химических элементов
Вычисления по химическим уравнениям количества, объема, массы вещества по количеству, объему, массе реагентов или продуктов реакции
*Термохимические уравнения
Расчет массовой доли растворенного вещества в растворе</t>
        </r>
      </text>
    </comment>
    <comment ref="DJ13" authorId="0" shapeId="0">
      <text>
        <r>
          <rPr>
            <sz val="11"/>
            <color theme="1"/>
            <rFont val="Calibri"/>
            <family val="2"/>
            <scheme val="minor"/>
          </rPr>
          <t>Основные требования к предметным результатам освоения базового курса ООП СОО по химии не отражают:
1. сформированность представлений о месте химии в современной научной картине мира;понимание роли химии в формировании кругозора и функциональной грамотности человека для решения практических задач;
2. владение основополагающими химическими понятиями, теориями, законами и закономерностями; уверенное пользование химической терминологией и символикой;
3. владение основными методами научного познания, используемыми в химии: наблюдение, описание, измерение, эксперимент; умение обрабатывать, объяснять результаты проведенных опытов и делать выводы; готовность и способность применять методы познания при решении практических задач;
4. сформированность умения давать количественные оценки и проводить расчеты по химическим формулам и уравнениям;
5. владение правилами техники безопасности при использовании химических веществ;
6. сформированность собственной позиции по отношению к химической информации,получаемой из разных источников;
7. для обучающихся с ограниченными возможностями здоровья овладение основными доступными методами научного познания;
8. для слепых и слабовидящих обучающихся овладение правилами записи химических формул с использованием рельефно-точечной системы обозначений Л. Брайля;
9. сформированность умений исследовать свойства неорганических и органических веществ,объяснять закономерности протекания химических реакций, прогнозировать возможность их осуществления.
1
2
3
4
678
*9</t>
        </r>
      </text>
    </comment>
    <comment ref="DK13" authorId="0" shapeId="0">
      <text>
        <r>
          <rPr>
            <sz val="11"/>
            <color theme="1"/>
            <rFont val="Calibri"/>
            <family val="2"/>
            <scheme val="minor"/>
          </rPr>
          <t>Балл</t>
        </r>
      </text>
    </comment>
    <comment ref="DL13" authorId="0" shapeId="0">
      <text>
        <r>
          <rPr>
            <sz val="11"/>
            <color theme="1"/>
            <rFont val="Calibri"/>
            <family val="2"/>
            <scheme val="minor"/>
          </rPr>
          <t>МаксБалл</t>
        </r>
      </text>
    </comment>
    <comment ref="DM13" authorId="0" shapeId="0">
      <text>
        <r>
          <rPr>
            <sz val="11"/>
            <color theme="1"/>
            <rFont val="Calibri"/>
            <family val="2"/>
            <scheme val="minor"/>
          </rPr>
          <t>Процент</t>
        </r>
      </text>
    </comment>
    <comment ref="DN13" authorId="0" shapeId="0">
      <text>
        <r>
          <rPr>
            <sz val="11"/>
            <color theme="1"/>
            <rFont val="Calibri"/>
            <family val="2"/>
            <scheme val="minor"/>
          </rPr>
          <t>Требования к предметным результатам освоения углубленного курса химии ООП СОО должны включать требования к результатам освоения базового курса и дополнительно отражать:
1. сформированность системы знаний об общих химических закономерностях, законах,теориях;
2. сформированность умений исследовать свойства неорганических и органических веществ,объяснять закономерности протекания химических реакций, прогнозировать возможность их осуществления;
3. владение умениями выдвигать гипотезы на основе знаний о составе, строении вещества и основных химических законах, проверять их экспериментально, формулируя цель исследования;
4. владение методами самостоятельного планирования и проведения химических экспериментов с соблюдением правил безопасной работы с веществами и лабораторным оборудованием; сформированность умений описания, анализа и оценки достоверности полученного результата;
5. сформированность умений прогнозировать, анализировать и оценивать с позиций экологической безопасности последствия бытовой и производственной деятельности человека,связанной с переработкой веществ;
6. все перечисленные положения.
1,2,3,4
*6
1,2,3
4,5
3,4,5
1,3,5</t>
        </r>
      </text>
    </comment>
    <comment ref="DO13" authorId="0" shapeId="0">
      <text>
        <r>
          <rPr>
            <sz val="11"/>
            <color theme="1"/>
            <rFont val="Calibri"/>
            <family val="2"/>
            <scheme val="minor"/>
          </rPr>
          <t>Личностные результаты освоения адаптированной основной образовательной программы для обучающихся с нарушениями опорно-двигательного аппарата должны отражать: (выберите лишнее положение)
владение навыками пространственной и социально-бытовой ориентировки
умение самостоятельно и безопасно передвигаться в знакомом и незнакомом пространстве с использованием специального оборудования
способность к осмыслению и дифференциации картины мира, ее временно-пространственной организации
способность к осмыслению социального окружения, своего места в нем, принятие соответствующих возрасту ценностей и социальных ролей
*формирование умения следовать отработанной системе правил поведения и взаимодействия в привычных бытовых, учебных и социальных ситуациях, удерживать границы взаимодействия</t>
        </r>
      </text>
    </comment>
    <comment ref="DP13" authorId="0" shapeId="0">
      <text>
        <r>
          <rPr>
            <sz val="11"/>
            <color theme="1"/>
            <rFont val="Calibri"/>
            <family val="2"/>
            <scheme val="minor"/>
          </rPr>
          <t>Дидактическими особенностями какого вида эксперимента являются:
Изучение нового материала
Создание представлений о химических объектах
Формирование новых химических понятий
Показ приборов, операций, техники безопасности
Средство исследования, иллюстрации.
*Демонстрационного химического эксперимента
Лабораторных химических опытов
Лабораторной работы
Практической работы
Лабораторного практикума</t>
        </r>
      </text>
    </comment>
    <comment ref="DQ13" authorId="0" shapeId="0">
      <text>
        <r>
          <rPr>
            <sz val="11"/>
            <color theme="1"/>
            <rFont val="Calibri"/>
            <family val="2"/>
            <scheme val="minor"/>
          </rPr>
          <t>Дидактическими особенностями какого вида эксперимента являются:
Изучение нового материала;
Продуктивное усвоение нового;
Формирование прочных и глубоких знаний;
Формирование экспериментальных умений;
Средство исследования, иллюстрации;
Демонстрационного химического эксперимента
*Лабораторных химических опытов
Лабораторной работы
Виртуальной лабораторной работы</t>
        </r>
      </text>
    </comment>
    <comment ref="DR13" authorId="0" shapeId="0">
      <text>
        <r>
          <rPr>
            <sz val="11"/>
            <color theme="1"/>
            <rFont val="Calibri"/>
            <family val="2"/>
            <scheme val="minor"/>
          </rPr>
          <t>Дидактическими особенностями какого вида эксперимента являются:
Закрепление, применение изученного материала
Развитие умений применять знания на практике
Совершенствование экспериментальных умений
Формирование обобщенных экспериментальных умений
Демонстрационного химического эксперимента
Лабораторных химических опытов
*Практической работы
Виртуальной лабораторной работы</t>
        </r>
      </text>
    </comment>
    <comment ref="DS13" authorId="0" shapeId="0">
      <text>
        <r>
          <rPr>
            <sz val="11"/>
            <color theme="1"/>
            <rFont val="Calibri"/>
            <family val="2"/>
            <scheme val="minor"/>
          </rPr>
          <t>Федеральный государственный образовательный стандарт устанавливает требования к метапредметным результатам освоения обучающимися основной образовательной программы: (определите требование, которое не относится к метапредметным)
освоенные обучающимися универсальные учебные действия (регулятивные, познавательные, коммуникативные);
способность использования УУД в познавательной и социальной практике;
самостоятельность в планировании и осуществлении учебной деятельности и организации учебного сотрудничества с педагогами и сверстниками, способность к построению индивидуальной образовательной траектории;
владение навыками учебно-исследовательской, проектной и социальной деятельности;
виды деятельности по получению нового знания в рамках учебного предмета, его преобразованию и применению в учебных ситуациях.
*все перечисленные положения</t>
        </r>
      </text>
    </comment>
    <comment ref="DT13" authorId="0" shapeId="0">
      <text>
        <r>
          <rPr>
            <sz val="11"/>
            <color theme="1"/>
            <rFont val="Calibri"/>
            <family val="2"/>
            <scheme val="minor"/>
          </rPr>
          <t>Балл</t>
        </r>
      </text>
    </comment>
    <comment ref="DU13" authorId="0" shapeId="0">
      <text>
        <r>
          <rPr>
            <sz val="11"/>
            <color theme="1"/>
            <rFont val="Calibri"/>
            <family val="2"/>
            <scheme val="minor"/>
          </rPr>
          <t>МаксБалл</t>
        </r>
      </text>
    </comment>
    <comment ref="DV13" authorId="0" shapeId="0">
      <text>
        <r>
          <rPr>
            <sz val="11"/>
            <color theme="1"/>
            <rFont val="Calibri"/>
            <family val="2"/>
            <scheme val="minor"/>
          </rPr>
          <t>Процент</t>
        </r>
      </text>
    </comment>
    <comment ref="DW13" authorId="0" shapeId="0">
      <text>
        <r>
          <rPr>
            <sz val="11"/>
            <color theme="1"/>
            <rFont val="Calibri"/>
            <family val="2"/>
            <scheme val="minor"/>
          </rPr>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Вычислить массу сернистого газа, полученного обжигом пирита массой 200 г, содержащего 10% примесей
1.Вычисления количеств, масс и объемов продуктов реакции, если один из реагентов содержит примеси
Б. Какая масса осадка образуется при взаимодействии 200 г раствора хлорида цинка с массовой долей растворенного вещества 3% с 160г раствора гидроксида натрия с массовой долей растворённого вещества 15%?
2.Расчет количеств, масс и объемов продуктов реакции, если один из реагентов взят в избытке.
В.При взаимодействии магния массой 36 г с избытком хлора получено 128,25 г хлорида магния. Определить выход продукта реакции в процентах от теоретически возможного.
3.Термохимические расчеты
4.Задачи на определение выхода продукта реакции от теоретически возможного
А-1 Б-2 В-3
А-3 Б-2 В-1
*А-1 Б-2 В-4
А-2 Б-1 В-4
А-3 Б-2 В-4
А-1 Б-3 В-2</t>
        </r>
      </text>
    </comment>
    <comment ref="DX13" authorId="0" shapeId="0">
      <text>
        <r>
          <rPr>
            <sz val="11"/>
            <color theme="1"/>
            <rFont val="Calibri"/>
            <family val="2"/>
            <scheme val="minor"/>
          </rPr>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При обжиге пирита массой 324 г затрачено 862кДж тепла. Составьте уравнение химической реакции с учетом поглощенного тепла.
1.Определение формулы органического вещества по продуктам сгорания
Б. Какая масса осадка образуется при взаимодействии 300 г раствора хлорида цинка с массовой долей растворенного вещества 23% с 260г раствора гидроксида калия с массовой долей растворённого вещества 25%?
2.Расчет количеств, масс и объемов продуктов реакции, если один из реагентов взят в избытке.
В.При взаимодействии цинка массой 39 г с избытком хлора получено 128,25 г хлорида цинка. Определить выход продукта реакции в процентах от теоретически возможного.
3.Термохимические расчеты
4.Задачи на определение выхода продукта реакции от теоретически возможного
А-1 Б-2 В-3
А-3 Б-2 В-1
А-1 Б-2 В-4
А-2 Б-1 В-4
*А-3 Б-2 В-4
А-1 Б-3 В-2</t>
        </r>
      </text>
    </comment>
    <comment ref="DY13" authorId="0" shapeId="0">
      <text>
        <r>
          <rPr>
            <sz val="11"/>
            <color theme="1"/>
            <rFont val="Calibri"/>
            <family val="2"/>
            <scheme val="minor"/>
          </rPr>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Органическое вещество массой 24 г сожгли, в результате образовалось 22.4 л смеси газообразных продуктов, количество вещества углекислого газа и паров воды в смеси одинаковы. Определите молекулярную формулу исходного вещества.
1.Определение формулы органического вещества по продуктам сгорания
Б. Какой объём газа образуется при взаимодействии 30 г хлорида аммония с 26г гидроксида калия при нагревании.
2.Расчет количеств, масс и объемов продуктов реакции, если один из реагентов взят в избытке.
В.При взаимодействии алюминия массой 39 г с избытком хлора получено 122 г хлорида алюминия. Определить выход продукта реакции в процентах от теоретически возможного.
3.Термохимические расчеты
4.Задачи на определение выхода продукта реакции от теоретически возможного
А-1 Б-2 В-3
А-3 Б-2 В-1
*А-1 Б-2 В-4
А-2 Б-1 В-4
А-3 Б-2 В-4
А-1 Б-3 В-2</t>
        </r>
      </text>
    </comment>
    <comment ref="DZ13" authorId="0" shapeId="0">
      <text>
        <r>
          <rPr>
            <sz val="11"/>
            <color theme="1"/>
            <rFont val="Calibri"/>
            <family val="2"/>
            <scheme val="minor"/>
          </rPr>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Органическое вещество содержит 27,6% углерода, 11,3% водорода, одинаковое количество азота и кислорода.Определите молекулярную формулу органического вещества.
1.Определение формулы органического вещества по массовым долям элементов в соединении
Б. Какой объём газа образуется при взаимодействии 30 г хлорида аммония с 26г гидроксида калия при нагревании.
2.Расчет количеств, масс и объемов продуктов реакции, если один из реагентов взят в избытке.
В.При каталитическом окислении аммиака, массой 34 г выделилось 451кДж тепла, запишите термохимическое уравнение реакции.
3.Термохимические расчеты
4.Задачи на определение выхода продукта реакции от теоретически возможного
*А-1 Б-2 В-3
А-3 Б-2 В-1
А-1 Б-2 В-4
А-2 Б-1 В-4
А-3 Б-2 В-4
А-1 Б-3 В-2</t>
        </r>
      </text>
    </comment>
    <comment ref="EA13" authorId="0" shapeId="0">
      <text>
        <r>
          <rPr>
            <sz val="11"/>
            <color theme="1"/>
            <rFont val="Calibri"/>
            <family val="2"/>
            <scheme val="minor"/>
          </rPr>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Органическое вещество содержит 60% углерода, 13,33% водорода и кислород. Определите молекулярную формулу органического вещества.
1.Определение формулы органического вещества по массовым долям элементов в соединении
Б. Какой объём воды нужно добавить к 100г 10% олеума, чтобы получить 10% раствор серной кислоты.
2.Расчеты, связанные с понятием массовая доля растворенного вещества.
В.При каталитическом окислении аммиака, массой 17 г выделилось 226кДж тепла, запишите термохимическое уравнение реакции.
3.Термохимические расчеты
4.Задачи на определение выхода продукта реакции от теоретически возможного
*А-1 Б-2 В-3
А-3 Б-2 В-1
А-1 Б-2 В-4
А-2 Б-1 В-4
А-3 Б-2 В-4
А-1 Б-3 В-2</t>
        </r>
      </text>
    </comment>
    <comment ref="EB13" authorId="0" shapeId="0">
      <text>
        <r>
          <rPr>
            <sz val="11"/>
            <color theme="1"/>
            <rFont val="Calibri"/>
            <family val="2"/>
            <scheme val="minor"/>
          </rPr>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Вычислить массу сернистого газа, полученного обжигом пирита массой 50 г, содержащего 5% примесей
1. Термохимические расчеты
Б. Какая масса осадка образуется при взаимодействии 100 г раствора хлорида цинка с массовой долей растворенного вещества 15% с 240г раствора гидроксида натрия с массовой долей растворённого вещества 10%?
2.Расчет количеств, масс и объемов продуктов реакции, если один из реагентов взят в избытке.
В.При взаимодействии кальция массой 36 г с избытком хлора получено 128,25 г хлорида кальция. Определить выход продукта реакции в процентах от теоретически возможного.
3. Вычисления количеств, масс и объемов продуктов реакции, если один из реагентов содержит примеси
4.Задачи на определение выхода продукта реакции от теоретически возможного
А-1 Б-2 В-3
А-3 Б-2 В-1
А-1 Б-2 В-4
А-2 Б-1 В-4
*А-3 Б-2 В-4
А-1 Б-3 В-2</t>
        </r>
      </text>
    </comment>
    <comment ref="EC13" authorId="0" shapeId="0">
      <text>
        <r>
          <rPr>
            <sz val="11"/>
            <color theme="1"/>
            <rFont val="Calibri"/>
            <family val="2"/>
            <scheme val="minor"/>
          </rPr>
          <t>Балл</t>
        </r>
      </text>
    </comment>
    <comment ref="ED13" authorId="0" shapeId="0">
      <text>
        <r>
          <rPr>
            <sz val="11"/>
            <color theme="1"/>
            <rFont val="Calibri"/>
            <family val="2"/>
            <scheme val="minor"/>
          </rPr>
          <t>МаксБалл</t>
        </r>
      </text>
    </comment>
    <comment ref="EE13" authorId="0" shapeId="0">
      <text>
        <r>
          <rPr>
            <sz val="11"/>
            <color theme="1"/>
            <rFont val="Calibri"/>
            <family val="2"/>
            <scheme val="minor"/>
          </rPr>
          <t>Процент</t>
        </r>
      </text>
    </comment>
    <comment ref="EF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Не указаны условия реакции
Не названы вещества.
Номера, выбранных ответов запишите в порядке увеличения в поле В.
*А-3, В-1,2
А-4, В-2,3
А-1, В-3,4,5
А-5, В-4
А-2, В-2,5
А-3, В-1,2,5</t>
        </r>
      </text>
    </comment>
    <comment ref="EG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В уравнении представленная запись формулы не позволяет однозначно определить строение вещества, т.к. нет структурной формулы
Нарушена стехиометрия в уравнении реакции.
Не указаны условия реакции
Указанные продукты реакции не являются основными продуктами реакции.
Номера, выбранных ответов запишите в порядке увеличения в поле В.
А-3, В-1,2
А-4, В-2,3
А-1, В-3,4,5
А-5, В-4
А-2, В-2,5
*А-3, В-2,5</t>
        </r>
      </text>
    </comment>
    <comment ref="EH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Не указаны условия реакции
Не названы вещества.
Номера, выбранных ответов запишите в порядке увеличения в поле В.
А-3, В-1,2
А-4, В-2,3
А-1, В-3,4,5
А-5, В-4
*А-2, В-1,3
А-3, В-2,5</t>
        </r>
      </text>
    </comment>
    <comment ref="EI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Не указаны условия реакции
Не названы вещества.
Номера, выбранных ответов запишите в порядке увеличения в поле В.
*А-3, В-1,3
А-4, В-2,3
А-1, В-3,4,5
А-5, В-4
А-2, В-2,5
А-3, В-1,2,5</t>
        </r>
      </text>
    </comment>
    <comment ref="EJ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Не указаны условия реакции
Представленная реакция невозможна
Номера, выбранных ответов запишите в порядке увеличения в поле В.
А-3, В-1,3
А-4, В-2,3
*А-1, В-3, 5
А-5, В-4
А-2, В-2,5
А-3, В-1,2,5</t>
        </r>
      </text>
    </comment>
    <comment ref="EK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Представленная в ответе реакция невозможна
Не названы вещества.
Номера, выбранных ответов запишите в порядке увеличения в поле В.
А-3, В-1,2
А-4, В-2,3
*А-1, В-3,4
А-5, В-4
А-2, В-2,5
А-3, В-1,2,5</t>
        </r>
      </text>
    </comment>
    <comment ref="EL13" authorId="0" shapeId="0">
      <text>
        <r>
          <rPr>
            <sz val="11"/>
            <color theme="1"/>
            <rFont val="Calibri"/>
            <family val="2"/>
            <scheme val="minor"/>
          </rPr>
          <t>Балл</t>
        </r>
      </text>
    </comment>
    <comment ref="EM13" authorId="0" shapeId="0">
      <text>
        <r>
          <rPr>
            <sz val="11"/>
            <color theme="1"/>
            <rFont val="Calibri"/>
            <family val="2"/>
            <scheme val="minor"/>
          </rPr>
          <t>МаксБалл</t>
        </r>
      </text>
    </comment>
    <comment ref="EN13" authorId="0" shapeId="0">
      <text>
        <r>
          <rPr>
            <sz val="11"/>
            <color theme="1"/>
            <rFont val="Calibri"/>
            <family val="2"/>
            <scheme val="minor"/>
          </rPr>
          <t>Процент</t>
        </r>
      </text>
    </comment>
    <comment ref="EO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 Несоответствие продуктов реакции исходным веществам,
2.Количество уравнений не соответствует заявленному количеству в критериях,
3.Нарушена стехиометрия в уравнении реакции,
4.Не указаны условия реакции,
5.Не названы вещества.
Номера, выбранных ответов запишите в порядке увеличения в поле В.
*А-3, В-1
А-4, В-2,3
А-1, В-3,4,5
А-3, В-4
А-2, В-2,5
А-3, В-1,2,5</t>
        </r>
      </text>
    </comment>
    <comment ref="EP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содержит взаимно-исключающие суждения.
2.Неверно составлены формулы веществ
3.Нарушена стехиометрия в уравнении реакции.
4.Не указаны условия реакции
5.Не названы вещества.
6. Ответ отличается от представленного в критериях.
Номера, выбранных ответов запишите в порядке увеличения в поле В.
*А-3, В-1
А-4, В-2,3
А-1, В-3,4,5
А-3, В-4
А-2, В-2,5
А-3, В-1,2,5</t>
        </r>
      </text>
    </comment>
    <comment ref="EQ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содержит взаимно-исключающие суждения.
2.Запись уравнения не соответствует условию задания
3.Допущены ошибки при составлении формулы вещества.
4.Не указаны условия реакции
5.Не названы вещества.
Номера, выбранных ответов запишите в порядке увеличения в поле В.
А-3, В-1
А-4, В-2,3
*А-1, В-2,3
А-3, В-4
А-2, В-2,5
А-3, В-1,2,5</t>
        </r>
      </text>
    </comment>
    <comment ref="ER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 Нарушена стехиометрия в уравнении реакции,
2.При записи уравнения использованы удвоенные коэффициенты,
3. Ответ не содержит ошибок,
4.Не указаны условия реакции,
5.Не названы вещества,
6. Ответ отличается от представленного в критериях.
Номера, выбранных ответов запишите в порядке увеличения в поле В.
*А-3, В-1
А-4, В-2,3
А-1, В-3,4,5
А-3, В-4
А-2, В-2,5
А-3, В-1,2,5</t>
        </r>
      </text>
    </comment>
    <comment ref="ES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содержит взаимно-исключающие суждения.
2.Запись уравнения не соответствует условию задания
3.Нарушена стехиометрия в уравнении реакции.
4.Не указаны условия реакции
5.Не названы вещества.
6. Ответ отличается от представленного в критериях.
Номера, выбранных ответов запишите в порядке увеличения в поле В.
*А-3, В-2
А-4, В-2,3
А-1, В-3,4,5
А-3, В-4
А-2, В-2,5
А-3, В-1,2,5</t>
        </r>
      </text>
    </comment>
    <comment ref="ET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содержит взаимно-исключающие суждения.
2.Количество уравнений не соответствует заявленному количеству в критериях
3. Не указаны условия реакции
4. Нарушена стехиометрия в уравнении реакции.
5.Не названы вещества.
6. Ответ отличается от представленного в критериях.
Номера, выбранных ответов запишите в порядке увеличения в поле В.
А-3, В-1
А-4, В-2,3
А-1, В-3,4,5
*А-3, В-4
А-2, В-2,5
А-3, В-1,2,5</t>
        </r>
      </text>
    </comment>
    <comment ref="EU13" authorId="0" shapeId="0">
      <text>
        <r>
          <rPr>
            <sz val="11"/>
            <color theme="1"/>
            <rFont val="Calibri"/>
            <family val="2"/>
            <scheme val="minor"/>
          </rPr>
          <t>Балл</t>
        </r>
      </text>
    </comment>
    <comment ref="EV13" authorId="0" shapeId="0">
      <text>
        <r>
          <rPr>
            <sz val="11"/>
            <color theme="1"/>
            <rFont val="Calibri"/>
            <family val="2"/>
            <scheme val="minor"/>
          </rPr>
          <t>МаксБалл</t>
        </r>
      </text>
    </comment>
    <comment ref="EW13" authorId="0" shapeId="0">
      <text>
        <r>
          <rPr>
            <sz val="11"/>
            <color theme="1"/>
            <rFont val="Calibri"/>
            <family val="2"/>
            <scheme val="minor"/>
          </rPr>
          <t>Процент</t>
        </r>
      </text>
    </comment>
    <comment ref="EX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1.Неверно представлена запись уравнения реакции, соответствующая условию задания;
2.Не указаны единицы измерения физических величин;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А-3, В-1
А-4, В-2,3
А-1, В-3,4,5
*А-3, В-2
А-2, В-2,5
А-3, В-1,2,6</t>
        </r>
      </text>
    </comment>
    <comment ref="EY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1.Неверно записаны уравнения реакций, соответствующих условию задания;
2.Не указаны единицы измерения физических величин;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А-3, В-1
А-4, В-2,3
А-1, В-3,4,5
А-3, В-2
*А-2, В-1,5
А-3, В-1,2,6</t>
        </r>
      </text>
    </comment>
    <comment ref="EZ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1.Неверно записаны уравнения реакций, соответствующих условию задания;
2.Не указаны единицы измерения физических величин;
3. Допущены вычислительные ошибки;
4. Нарушена логика решения;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А-3, В-1
А-4, В-2,3
*А-1, В-4,5
А-3, В-2
А-2, В-1,5
А-3, В-1,2,6</t>
        </r>
      </text>
    </comment>
    <comment ref="FA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 Не указаны единицы измерения физических величин;
2. Неверно записаны уравнения реакций, соответствующих условию задания;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А-1, В-1
А-4, В-2,3
*А-1, В-2,4
А-3, В-2
А-2, В-2,5
А-1, В-1,2,6</t>
        </r>
      </text>
    </comment>
    <comment ref="FB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1.В решении нет ошибок;
2.Не указаны единицы измерения физических величин;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А-1, В-1
*А-4, В-1
А-1, В-2,4
А-3, В-2
А-2, В-2,5
А-1, В-1,2,6</t>
        </r>
      </text>
    </comment>
    <comment ref="FC13" authorId="0" shapeId="0">
      <text>
        <r>
          <rPr>
            <sz val="11"/>
            <color theme="1"/>
            <rFont val="Calibri"/>
            <family val="2"/>
            <scheme val="minor"/>
          </rPr>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не содержит ошибок.
2.Не указаны единицы измерения физических величин;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А-3, В-1
*А-4, В-1
А-1, В-3,4,5
А-3, В-2
А-2, В-2,5
А-3, В-1,2,6</t>
        </r>
      </text>
    </comment>
    <comment ref="FD13" authorId="0" shapeId="0">
      <text>
        <r>
          <rPr>
            <sz val="11"/>
            <color theme="1"/>
            <rFont val="Calibri"/>
            <family val="2"/>
            <scheme val="minor"/>
          </rPr>
          <t>Балл</t>
        </r>
      </text>
    </comment>
    <comment ref="FE13" authorId="0" shapeId="0">
      <text>
        <r>
          <rPr>
            <sz val="11"/>
            <color theme="1"/>
            <rFont val="Calibri"/>
            <family val="2"/>
            <scheme val="minor"/>
          </rPr>
          <t>МаксБалл</t>
        </r>
      </text>
    </comment>
    <comment ref="FF13" authorId="0" shapeId="0">
      <text>
        <r>
          <rPr>
            <sz val="11"/>
            <color theme="1"/>
            <rFont val="Calibri"/>
            <family val="2"/>
            <scheme val="minor"/>
          </rPr>
          <t>Процент</t>
        </r>
      </text>
    </comment>
    <comment ref="FG13" authorId="0" shapeId="0">
      <text>
        <r>
          <rPr>
            <sz val="11"/>
            <color theme="1"/>
            <rFont val="Calibri"/>
            <family val="2"/>
            <scheme val="minor"/>
          </rPr>
          <t>Балл</t>
        </r>
      </text>
    </comment>
    <comment ref="FH13" authorId="0" shapeId="0">
      <text>
        <r>
          <rPr>
            <sz val="11"/>
            <color theme="1"/>
            <rFont val="Calibri"/>
            <family val="2"/>
            <scheme val="minor"/>
          </rPr>
          <t>МаксБалл</t>
        </r>
      </text>
    </comment>
    <comment ref="FI13" authorId="0" shapeId="0">
      <text>
        <r>
          <rPr>
            <sz val="11"/>
            <color theme="1"/>
            <rFont val="Calibri"/>
            <family val="2"/>
            <scheme val="minor"/>
          </rPr>
          <t>Процент</t>
        </r>
      </text>
    </comment>
    <comment ref="FJ13" authorId="0" shapeId="0">
      <text>
        <r>
          <rPr>
            <sz val="11"/>
            <color theme="1"/>
            <rFont val="Calibri"/>
            <family val="2"/>
            <scheme val="minor"/>
          </rPr>
          <t>Выберите из предложенных стиль деятельности педагога с родителями (законными представителями) обучающихся, основанный на равном партнерстве и содействии.
*сотрудничество
самоуправление
авторитарное руководство
либеральное руководство</t>
        </r>
      </text>
    </comment>
    <comment ref="FK13" authorId="0" shapeId="0">
      <text>
        <r>
          <rPr>
            <sz val="11"/>
            <color theme="1"/>
            <rFont val="Calibri"/>
            <family val="2"/>
            <scheme val="minor"/>
          </rPr>
          <t>Выберите из предложенных вид консультирования родителей (законных представителей) обучающихся по вопросам освоения образовательной программы, индивидуального образовательного маршрута, способов дополнительного образования.
*методическое консультирование
психологическое консультирование
информационно-экспертное консультирование
диагностическое консультирование</t>
        </r>
      </text>
    </comment>
    <comment ref="FL13" authorId="0" shapeId="0">
      <text>
        <r>
          <rPr>
            <sz val="11"/>
            <color theme="1"/>
            <rFont val="Calibri"/>
            <family val="2"/>
            <scheme val="minor"/>
          </rPr>
          <t>Выберите из предложенных эффективную форму взаимодействия педагога с родителями (законными представителями) обучающихся, при которой происходит обмен разными мнениями по вопросам воспитания.
*диспут
лекция
семинар-практикум
тренинг</t>
        </r>
      </text>
    </comment>
    <comment ref="FM13" authorId="0" shapeId="0">
      <text>
        <r>
          <rPr>
            <sz val="11"/>
            <color theme="1"/>
            <rFont val="Calibri"/>
            <family val="2"/>
            <scheme val="minor"/>
          </rPr>
          <t>Выберите из предложенных форму организации деятельности родителей (законных представителей) обучающихся для формирования у них педагогических умений по вопросам воспитания ребенка.
*тренинговое занятие
родительское собрание
родительский комитет
родительский лекторий</t>
        </r>
      </text>
    </comment>
    <comment ref="FN13" authorId="0" shapeId="0">
      <text>
        <r>
          <rPr>
            <sz val="11"/>
            <color theme="1"/>
            <rFont val="Calibri"/>
            <family val="2"/>
            <scheme val="minor"/>
          </rPr>
          <t>Выберите из предложенных наиболее эффективный тип взаимодействия педагога с родителями (законными представителями) обучающихся при решении профилактических задач.
*диалог
монолог
компромисс
конфликт</t>
        </r>
      </text>
    </comment>
    <comment ref="FO13" authorId="0" shapeId="0">
      <text>
        <r>
          <rPr>
            <sz val="11"/>
            <color theme="1"/>
            <rFont val="Calibri"/>
            <family val="2"/>
            <scheme val="minor"/>
          </rPr>
          <t>Выберите из предложенных наиболее эффективный способ просвещения родителей (законных представителей) обучающихся в вопросах профилактики девиантного поведения детей и подростков.
*совместный разбор кейсов (случаев), связанных с проявлением девиантного поведения детей и подростков
просмотр видеороликов, связанных с проявлением девиантного поведения детей и подростков
список литературы для самостоятельного ознакомления
стендовая информация по вопросам профилактики девиантного поведения детей и подростков</t>
        </r>
      </text>
    </comment>
    <comment ref="FP13" authorId="0" shapeId="0">
      <text>
        <r>
          <rPr>
            <sz val="11"/>
            <color theme="1"/>
            <rFont val="Calibri"/>
            <family val="2"/>
            <scheme val="minor"/>
          </rPr>
          <t>Выберите из предложенных групповую форму работы педагога с родителями (законными представителями) обучающихся, которая позволяет раскрыть содержание коррекционно-развивающих технологий в работе с детьми.
*тематическая консультация
упражнение
беседа
конференция</t>
        </r>
      </text>
    </comment>
    <comment ref="FQ13" authorId="0" shapeId="0">
      <text>
        <r>
          <rPr>
            <sz val="11"/>
            <color theme="1"/>
            <rFont val="Calibri"/>
            <family val="2"/>
            <scheme val="minor"/>
          </rPr>
          <t>Выберите из предложенных наименее эффективную форму просвещения родителей (законных представителей) обучающихся по вопросам коррекции поведения детей и подростков.
*конференция
беседа
консультация
родительское собрание</t>
        </r>
      </text>
    </comment>
    <comment ref="FR13" authorId="0" shapeId="0">
      <text>
        <r>
          <rPr>
            <sz val="11"/>
            <color theme="1"/>
            <rFont val="Calibri"/>
            <family val="2"/>
            <scheme val="minor"/>
          </rPr>
          <t>Определите, в соответствии с Федеральным законом РФ “Об образовании в РФ” от 29.12.2012 г., на что родители (законные представители обучающихся, воспитанников) имеют право.
*выбирать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
защищать ребенка
соблюдать требования локальных нормативных актов
соблюдать правила внутреннего распорядка организации</t>
        </r>
      </text>
    </comment>
    <comment ref="FS13" authorId="0" shapeId="0">
      <text>
        <r>
          <rPr>
            <sz val="11"/>
            <color theme="1"/>
            <rFont val="Calibri"/>
            <family val="2"/>
            <scheme val="minor"/>
          </rPr>
          <t>Определите, в соответствии с Федеральным законом РФ “Об образовании в РФ” от 29.12.2012 г, каковы обязанности родителей (законных представителей обучающихся, воспитанников).
*обеспечить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
знакомиться с содержанием образования, используемыми методами обучения и воспитания, образовательными технологиями
принимать участие в управлении организацией
присутствовать при обследовании детей психолого-педагогической комиссией</t>
        </r>
      </text>
    </comment>
    <comment ref="FT13" authorId="0" shapeId="0">
      <text>
        <r>
          <rPr>
            <sz val="11"/>
            <color theme="1"/>
            <rFont val="Calibri"/>
            <family val="2"/>
            <scheme val="minor"/>
          </rPr>
          <t>Балл</t>
        </r>
      </text>
    </comment>
    <comment ref="FU13" authorId="0" shapeId="0">
      <text>
        <r>
          <rPr>
            <sz val="11"/>
            <color theme="1"/>
            <rFont val="Calibri"/>
            <family val="2"/>
            <scheme val="minor"/>
          </rPr>
          <t>МаксБалл</t>
        </r>
      </text>
    </comment>
    <comment ref="FV13" authorId="0" shapeId="0">
      <text>
        <r>
          <rPr>
            <sz val="11"/>
            <color theme="1"/>
            <rFont val="Calibri"/>
            <family val="2"/>
            <scheme val="minor"/>
          </rPr>
          <t>Процент</t>
        </r>
      </text>
    </comment>
    <comment ref="FW13" authorId="0" shapeId="0">
      <text>
        <r>
          <rPr>
            <sz val="11"/>
            <color theme="1"/>
            <rFont val="Calibri"/>
            <family val="2"/>
            <scheme val="minor"/>
          </rPr>
          <t>При изучении темы в классе проводятся промежуточные контрольные работы. Было выявлено, что при их выполнении Иван Н. допускает ошибки, связанные с непониманием основного понятия темы из-за ее сложности для обучающегося, т.к. слабо владеет познавательными учебными действиями.
Выберите оптимальные шаги для коррекции проблемы обучения Ивана Н.
необходимо запланировать дополнительное время на раскрытие темы
пересмотреть формулировку вопроса
не включать данный вопрос, запланировать его на последующие уроки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FX13" authorId="0" shapeId="0">
      <text>
        <r>
          <rPr>
            <sz val="11"/>
            <color theme="1"/>
            <rFont val="Calibri"/>
            <family val="2"/>
            <scheme val="minor"/>
          </rPr>
          <t>При изучении темы в классе проводятся промежуточные контрольные работы. Было выявлено, что при их выполнении Наталья К. допустила ошибки в решении типовой задачи т.к. она длительное время не посещала школу из-за болезни и теперь выполняет учебную работу в медленном темпе.
Выберите оптимальные шаги для коррекции проблемы обучения Натальи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FY13" authorId="0" shapeId="0">
      <text>
        <r>
          <rPr>
            <sz val="11"/>
            <color theme="1"/>
            <rFont val="Calibri"/>
            <family val="2"/>
            <scheme val="minor"/>
          </rPr>
          <t>При изучении темы в классе проводятся промежуточные контрольные работы. Было выявлено, что при выполнении очередной контрольной работы Ира Л. не успела выполнить задания в полном объеме, хотя при выполнении работы она не отвлекалась на посторонние дела и даже задержалась на перемене.
Выберите оптимальные шаги для коррекции проблемы обучения Иры Л.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FZ13" authorId="0" shapeId="0">
      <text>
        <r>
          <rPr>
            <sz val="11"/>
            <color theme="1"/>
            <rFont val="Calibri"/>
            <family val="2"/>
            <scheme val="minor"/>
          </rPr>
          <t>При изучении темы в классе проводятся промежуточные контрольные работы. Часто для Михаила К. это стрессовая ситуация, он теряется, по невнимательности допускает множество ошибок в письменных работах и он получает низкие оценки за проверочные работы. Как следствие мотивация Михаила К. к обучению подает.
Выберите оптимальный вариант для коррекции проблемы обучения Михаила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A13" authorId="0" shapeId="0">
      <text>
        <r>
          <rPr>
            <sz val="11"/>
            <color theme="1"/>
            <rFont val="Calibri"/>
            <family val="2"/>
            <scheme val="minor"/>
          </rPr>
          <t>С целью уровня выявления индивидуальных особенностей вновь прибывшего в класс Коли В. учитель русского языка использовал в рамках стартовой диагностики письменные работы, которые обучающийся выполнял в течение недели. Анализ работ позволил выявить нестабильность внимания, частую отвлекаемость и как следствие незавершенные работы обучающегося, а также пробелы в записях. В целом был сделан вывод о трудностях формирования навыка саморегуляции у Коли В.
Выберите корректирующие мероприятия для решения данной проблемы.
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B13" authorId="0" shapeId="0">
      <text>
        <r>
          <rPr>
            <sz val="11"/>
            <color theme="1"/>
            <rFont val="Calibri"/>
            <family val="2"/>
            <scheme val="minor"/>
          </rPr>
          <t>С целью последовательной оценки формирования планируемых результатов обучения учитель математики использует текущие проверочные работы, а также наблюдение за деятельностью обучающихся. В рамках текущего контроля было выявлено, что Лиза П. не справляется в решением задач по изучаемой теме, пробелы в знаниях и умениях только нарастают из-за сложности предметного материала. Лиза П. усидчивая, много читает, занимается в музыкальной школе, но малообщительная девочка.
Выберите корректирующие мероприятия для решения данной проблемы.
#использовать карту понятий
#использовать интернет-тренажер
предложить творческое задание
понизить уровень трудоемкости проверочной работы
использовать упражнения из задачника
#использовать памятки и алгоритмы</t>
        </r>
      </text>
    </comment>
    <comment ref="GC13" authorId="0" shapeId="0">
      <text>
        <r>
          <rPr>
            <sz val="11"/>
            <color theme="1"/>
            <rFont val="Calibri"/>
            <family val="2"/>
            <scheme val="minor"/>
          </rPr>
          <t>С целью итоговой оценки формирования планируемых результатов обучения применяется накопительная система. Обучающиеся 4 класса составляют портфолио, в которое включаются выборки детских работ, систематизированные материалы наблюдений, материалы, характеризующие достижения обучающихся во внеурочной и досуговой деятельности, в дополнительном образовании.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D13" authorId="0" shapeId="0">
      <text>
        <r>
          <rPr>
            <sz val="11"/>
            <color theme="1"/>
            <rFont val="Calibri"/>
            <family val="2"/>
            <scheme val="minor"/>
          </rPr>
          <t>С целью оценки общеучебных умений применяется систематическое структурированное наблюдение за деятельностью обучающихся, и выполняется анализ продуктов их деятельности. Учитель регулярно отслеживает и фиксирует динамику деятельности обучающихся последующим категориям: «знания», «умения» и «навыки». Особый аспект наблюдения составляет поведение.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E13" authorId="0" shapeId="0">
      <text>
        <r>
          <rPr>
            <sz val="11"/>
            <color theme="1"/>
            <rFont val="Calibri"/>
            <family val="2"/>
            <scheme val="minor"/>
          </rPr>
          <t>Учитель на уроке организовал оценивание процесса понимания обучающимися нового материала в момент его преподавания в классе с целью определения трудностей, которые могут возникнуть у обучающихся в ходе объяснения материала.
Выберите, какие корректирующие мероприятия может применить учитель, если трудности будут выявлены в целом по классу?
#изменение скорости урока
#повторно объяснить новый материал
#дополнительная отработка материала
продолжение объяснения материала на перемене
увеличение объема домашнего задания для ознакомления с темой</t>
        </r>
      </text>
    </comment>
    <comment ref="GF13" authorId="0" shapeId="0">
      <text>
        <r>
          <rPr>
            <sz val="11"/>
            <color theme="1"/>
            <rFont val="Calibri"/>
            <family val="2"/>
            <scheme val="minor"/>
          </rPr>
          <t>Учитель на уроке оценил результаты суммативного тестирования, проведенного с целью определения сложности заданий для обучающихся, анализа ошибок. Выяснилось, что более 50% обучающихся класса с заданиями не справились.
Выберите, какие корректирующие мероприятия в таком случае может применить учитель в целом по классу?
изменение скорости урока
#повторное объяснить новый материал
#дополнительно отработать материал
использовать карту понятий
#использовать интернет-тренажер
#использовать памятки и алгоритмы</t>
        </r>
      </text>
    </comment>
    <comment ref="GG13" authorId="0" shapeId="0">
      <text>
        <r>
          <rPr>
            <sz val="11"/>
            <color theme="1"/>
            <rFont val="Calibri"/>
            <family val="2"/>
            <scheme val="minor"/>
          </rPr>
          <t>Балл</t>
        </r>
      </text>
    </comment>
    <comment ref="GH13" authorId="0" shapeId="0">
      <text>
        <r>
          <rPr>
            <sz val="11"/>
            <color theme="1"/>
            <rFont val="Calibri"/>
            <family val="2"/>
            <scheme val="minor"/>
          </rPr>
          <t>МаксБалл</t>
        </r>
      </text>
    </comment>
    <comment ref="GI13" authorId="0" shapeId="0">
      <text>
        <r>
          <rPr>
            <sz val="11"/>
            <color theme="1"/>
            <rFont val="Calibri"/>
            <family val="2"/>
            <scheme val="minor"/>
          </rPr>
          <t>Процент</t>
        </r>
      </text>
    </comment>
    <comment ref="GJ13" authorId="0" shapeId="0">
      <text>
        <r>
          <rPr>
            <sz val="11"/>
            <color theme="1"/>
            <rFont val="Calibri"/>
            <family val="2"/>
            <scheme val="minor"/>
          </rPr>
          <t>Выберите из списка регулятивные учебные действия обучающихся для формирования в рамках 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K13" authorId="0" shapeId="0">
      <text>
        <r>
          <rPr>
            <sz val="11"/>
            <color theme="1"/>
            <rFont val="Calibri"/>
            <family val="2"/>
            <scheme val="minor"/>
          </rPr>
          <t>Выберите из списка только познавательные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L13" authorId="0" shapeId="0">
      <text>
        <r>
          <rPr>
            <sz val="11"/>
            <color theme="1"/>
            <rFont val="Calibri"/>
            <family val="2"/>
            <scheme val="minor"/>
          </rPr>
          <t>Выберите из списка только коммуникативные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M13" authorId="0" shapeId="0">
      <text>
        <r>
          <rPr>
            <sz val="11"/>
            <color theme="1"/>
            <rFont val="Calibri"/>
            <family val="2"/>
            <scheme val="minor"/>
          </rPr>
          <t>Определите, какой вид обучения использован в предложенной образовательной ситуации.
Сначала ребенка обучают решать задачи (например, 5+3) на палочках, практическим их складыванием. Затем убирают палочки и заменяют их словесным называнием («тройка – это три единицы», «пять да один – шесть»; «шесть да один – семь»; «семь да один – восемь») Наконец, ребенку предлагают решать задачу в уме и т.д.
проблемное обучение
программированное обучение
*поэтапное формирование умственных действий</t>
        </r>
      </text>
    </comment>
    <comment ref="GN13" authorId="0" shapeId="0">
      <text>
        <r>
          <rPr>
            <sz val="11"/>
            <color theme="1"/>
            <rFont val="Calibri"/>
            <family val="2"/>
            <scheme val="minor"/>
          </rPr>
          <t>Определите, какой вид обучения использован в предложенной образовательной ситуации.
На первом этапе ребенку предлагают прослушать рассказ о круговороте воды в природе, затем ему нужно запомнить порядок движения и факторы, влияющие на круговорот воды. По итогам опроса ребенок получает отметку и разрешение приступить к изучению следующей темы.
проблемное обучение
*программированное обучение
поэтапное формирование умственных действий</t>
        </r>
      </text>
    </comment>
    <comment ref="GO13" authorId="0" shapeId="0">
      <text>
        <r>
          <rPr>
            <sz val="11"/>
            <color theme="1"/>
            <rFont val="Calibri"/>
            <family val="2"/>
            <scheme val="minor"/>
          </rPr>
          <t>Определите, какой вид обучения использован в предложенной образовательной ситуации.
Ребенку предлагают прочитать учебно-научный текст с иллюстрациями на тему «Сезонные изменения в природе». На иллюстрации допущена ошибка, которая подчеркивает противоречие, описанное в тексте. Далее в процессе рассуждений ребенок устраняет ошибку, теоретически обосновывая и (или) практически доказывая вывод.
*проблемное обучение
программированное обучение
поэтапное формирование умственных действий</t>
        </r>
      </text>
    </comment>
    <comment ref="GP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уроке открывающем цикл занятий по разделу учитель предлагает обучающимся вспомнить все, что связано с основным понятием, записать все знакомые факты и теоретические положения. Затем каждый желающий обучающийся делится этой информацией, класс включается в обсуждение и приходит к выводу, что имеющиеся знания не позволяют ответить на ключевой вопрос темы. На следующем этапе происходит отбор и изучение новых источников, углубление в теоретические вопросы и решение практических задач. Все это позволяет делать выводы, которые аналитически обсуждаются на следующем этапе работы по теме.
*технология формирования критического мышления
интерактивная технология
личностно-ориентированная технология</t>
        </r>
      </text>
    </comment>
    <comment ref="GQ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первом этапе учитель вместе с обучающимися формулирует проблему познания и учебную задачу, обучающиеся в классе планируют время на ее решение, возможно объединяются в группы или пары для поддержания диалога. На следующем этапе обучающиеся отбирают и изучают новые источники информации по теме, решают практические задачи, формулируют выводы и отрабатывают способы действия. Учитель в этот момент выступает в роли консультанта, который ориентирует обучающихся на научные источники, помогает разобраться в ходе выполнения учебных действий. Далее подготовленный материал презентуется в учебной группе (классе), происходит осмысление учебного содержания, а также оценка процесса и результата учебной работы.
технология формирования критического мышления
*интерактивная технология
личностно-ориентированная технология</t>
        </r>
      </text>
    </comment>
    <comment ref="GR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ориентационном этапе педагог и обучающийся договариваются о правилах взаимодействия, каждый принимает долю ответственности на себя. На подготовительном этапе происходит выявление возможностей обучающихся для решения поставленной учебной задачи, актуализируются имеющиеся знания и опыт деятельности, фиксируется мотивация учебной работы. На основном этапе обучающиеся получают информацию с опорой на теоретические положения и факты, при этом применяются различные средства наглядности – схемы, таблицы, инфографика, опыты и др. На итоговом этапе выполняется оценка и анализ лучших работ, обобщение пройденного материала.
технология формирования критического мышления
интерактивная технология
*личностно-ориентированная технология</t>
        </r>
      </text>
    </comment>
    <comment ref="GS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Вначале общей работы учитель объясняет материал или подводит к постановке учебной задаче. Затем обучающиеся в индивидуальной работе отрабатывают ориентировочную основу познавательных действий – анализирую и запоминают понятие, выполняют базовые практические действия, например, по алгоритму или на основе схемы. На третьем этапе обучающиеся объединяются в группы или пары и выполняют одинаковые задания. При этом до начала третьего этапа учитель специально обучает школьников заданному типу коммуникации – круг, цепь, штурвал, вертушка и др. Совместная работа в парах или группах завершается индивидуальной проверкой достигнутого. Для этого используются тесты или кейсы. И на последнем этапе оценивается работа при все участники одной группы получают одинаковые оценки.
технология формирования критического мышления
интерактивная технология
*личностно-ориентированная технология</t>
        </r>
      </text>
    </comment>
    <comment ref="GT13" authorId="0" shapeId="0">
      <text>
        <r>
          <rPr>
            <sz val="11"/>
            <color theme="1"/>
            <rFont val="Calibri"/>
            <family val="2"/>
            <scheme val="minor"/>
          </rPr>
          <t>Балл</t>
        </r>
      </text>
    </comment>
    <comment ref="GU13" authorId="0" shapeId="0">
      <text>
        <r>
          <rPr>
            <sz val="11"/>
            <color theme="1"/>
            <rFont val="Calibri"/>
            <family val="2"/>
            <scheme val="minor"/>
          </rPr>
          <t>МаксБалл</t>
        </r>
      </text>
    </comment>
    <comment ref="GV13" authorId="0" shapeId="0">
      <text>
        <r>
          <rPr>
            <sz val="11"/>
            <color theme="1"/>
            <rFont val="Calibri"/>
            <family val="2"/>
            <scheme val="minor"/>
          </rPr>
          <t>Процент</t>
        </r>
      </text>
    </comment>
    <comment ref="GW13" authorId="0" shapeId="0">
      <text>
        <r>
          <rPr>
            <sz val="11"/>
            <color theme="1"/>
            <rFont val="Calibri"/>
            <family val="2"/>
            <scheme val="minor"/>
          </rPr>
          <t>Обучающийся 9 класса Кирилл М. имеет значительные успехи в программировании и является победителем конкурсов технической направленности регионального и федерального уровня. Вместе с тем обучающийся демонстрирует неприязнь к школе, объясняя это тем, что школьная программа не соответствует его интересам, а такие предметы как биология и литература никогда не пригодятся. Таким образом, мотивация к обучению у Кирилла М. стремительно падает, а его кругозор сужается, практическая деятельность становится узко специализированной.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r>
      </text>
    </comment>
    <comment ref="GX13" authorId="0" shapeId="0">
      <text>
        <r>
          <rPr>
            <sz val="11"/>
            <color theme="1"/>
            <rFont val="Calibri"/>
            <family val="2"/>
            <scheme val="minor"/>
          </rPr>
          <t>Обучающаяся в 5 классе Ольга К. имеет значительные успехи в музыкальной сфере. Она с 4 лет осваивает игру на скрипке и на текущий момент владеет инструментом на продвинутом уровне, выступает в составе взрослого коллектива музыкантов. В рамках школьной программы Ольга К. показывает удовлетворительные предметные и метапредметные результаты. Однако ей трудно даются отношения со сверстниками в классе – над ней насмехаются и не принимают в коллектив, Ольга К. в свою очередь стремится сразу после уроков уйти из школы, не посещает внеурочные занятия, классные часы, не включается в общие дела класса.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GY13" authorId="0" shapeId="0">
      <text>
        <r>
          <rPr>
            <sz val="11"/>
            <color theme="1"/>
            <rFont val="Calibri"/>
            <family val="2"/>
            <scheme val="minor"/>
          </rPr>
          <t>Обучающаяся в 10 классе Мария Ш. участвует во многих конкурсах и олимпиадах. Так она является лауреатом регионального этапа Всероссийской олимпиады школьников по истории, победителем конкурса «Большая перемена». А совсем недавно она приняла решение принять участие в конкурсе по созданию инженерного проекта, победители которого будут направлены на специальную летную смену «Технолидер». Беседы с девочкой позволили выявить, что она участвуя в конкурсах и олимпиадах, стремится подтвердить свой уровень притязаний, повысить самооценку.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GZ13" authorId="0" shapeId="0">
      <text>
        <r>
          <rPr>
            <sz val="11"/>
            <color theme="1"/>
            <rFont val="Calibri"/>
            <family val="2"/>
            <scheme val="minor"/>
          </rPr>
          <t>Обучающийся во 8 классе Олег Д. проявляет заинтересованность в изучении деятельности врача, глубоко интересуется предметами естественно-научного цикла – биологией и химией. Он многие часы проводит за чтением научно-популярной литературы в сфере медицины.
Выберите, какие условия необходимо создать в данном случае для индивидуализации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A13" authorId="0" shapeId="0">
      <text>
        <r>
          <rPr>
            <sz val="11"/>
            <color theme="1"/>
            <rFont val="Calibri"/>
            <family val="2"/>
            <scheme val="minor"/>
          </rPr>
          <t>Обучающаяся в 3 классе Оксана Г. имеет статус ребенка с ОВЗ. У нее сохранен слух, первично не нарушен интеллект, но есть значительные речевые нарушения, влияющие на становление психики. У девочки нарушены все компоненты речи (звукопроизношения, лексики и грамматики), а также отмечается недоразвитие мыслительных операций, снижение способности к абстрагированию, обобщению, в процессе учебной работы наблюдается быстрая утомляемость, пониженная работоспособность.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B13" authorId="0" shapeId="0">
      <text>
        <r>
          <rPr>
            <sz val="11"/>
            <color theme="1"/>
            <rFont val="Calibri"/>
            <family val="2"/>
            <scheme val="minor"/>
          </rPr>
          <t>Обучающийся во 7 классе Олег Д. имеет статус ребенка с ОВЗ. У него существенно сокращены зрительные ощущения и восприятия, что приводит к уменьшению количества представлений, снижает возможности развития мышления, речи, воображения. В процессе деятельности наблюдается снижение психической активности, имеются изменения в эмоционально-волевой сфере и ориентировочной деятельности.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C13" authorId="0" shapeId="0">
      <text>
        <r>
          <rPr>
            <sz val="11"/>
            <color theme="1"/>
            <rFont val="Calibri"/>
            <family val="2"/>
            <scheme val="minor"/>
          </rPr>
          <t>Обучающийся во 6 классе Алексей Н. имеет статус ребенка с ОВЗ. У него имеются существенные нарушения двигательных функций, он с трудом передвигается с помощью ортопедических приспособлений, самообслуживание выполняет частично. В целом Алексей Н. с образовательной программой справляется при дополнительной помощи тьютора.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D13" authorId="0" shapeId="0">
      <text>
        <r>
          <rPr>
            <sz val="11"/>
            <color theme="1"/>
            <rFont val="Calibri"/>
            <family val="2"/>
            <scheme val="minor"/>
          </rPr>
          <t>Обучающаяся во 2 классе Дарья К. имеет статус ребенка с ОВЗ. У нее отмечается замедление темпа развития психики, которое выражается в недостаточности общего запаса знаний, незрелости мышления, преобладании игровых интересов, быстрой пресыщаемости в интеллектуальной деятельности. У Дарьи К. наблюдается наступление сосредоточения внимания после некоторого периода работы, а также периодические смены напряжения внимания и его спада на протяжении всего времени работы.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E13" authorId="0" shapeId="0">
      <text>
        <r>
          <rPr>
            <sz val="11"/>
            <color theme="1"/>
            <rFont val="Calibri"/>
            <family val="2"/>
            <scheme val="minor"/>
          </rPr>
          <t>Обучающийся в 3 классе Кирилл Ш. имеет статус ребенка с ОВЗ. У него отмечаются нарушения коммуникативной сферы и поведенческие проблемы, которые затрудняют построение учебной коммуникации, что влечет за собой недостатки восприятия и усвоения содержательного компонента обучения. В целом адаптивность ребенка к социальной среде очень низка, он стойко ориентирован на ближайших родственников.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F13" authorId="0" shapeId="0">
      <text>
        <r>
          <rPr>
            <sz val="11"/>
            <color theme="1"/>
            <rFont val="Calibri"/>
            <family val="2"/>
            <scheme val="minor"/>
          </rPr>
          <t>Обучающаяся в 5 классе Ирина А. имеет статус ребенка с ОВЗ. У нее наблюдается стойкая потеря слуха, при которой затруднено самостоятельное овладение речью. У девочки доминирует установка на запоминание текста над стремлением его понять. В словарном запасе Ирины А. преобладают слова, обозначающиее конкретные предметы, и в меньшем объеме присутствуют слова, обозначающие действия, качества, признаки, еще труднее со словами с абстрактным и переносным смыслом.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G13" authorId="0" shapeId="0">
      <text>
        <r>
          <rPr>
            <sz val="11"/>
            <color theme="1"/>
            <rFont val="Calibri"/>
            <family val="2"/>
            <scheme val="minor"/>
          </rPr>
          <t>Балл</t>
        </r>
      </text>
    </comment>
    <comment ref="HH13" authorId="0" shapeId="0">
      <text>
        <r>
          <rPr>
            <sz val="11"/>
            <color theme="1"/>
            <rFont val="Calibri"/>
            <family val="2"/>
            <scheme val="minor"/>
          </rPr>
          <t>МаксБалл</t>
        </r>
      </text>
    </comment>
    <comment ref="HI13" authorId="0" shapeId="0">
      <text>
        <r>
          <rPr>
            <sz val="11"/>
            <color theme="1"/>
            <rFont val="Calibri"/>
            <family val="2"/>
            <scheme val="minor"/>
          </rPr>
          <t>Процент</t>
        </r>
      </text>
    </comment>
    <comment ref="HJ13" authorId="0" shapeId="0">
      <text>
        <r>
          <rPr>
            <sz val="11"/>
            <color theme="1"/>
            <rFont val="Calibri"/>
            <family val="2"/>
            <scheme val="minor"/>
          </rPr>
          <t>Установите соответствие трудностей обучающихся и педагогических условий их нивелирования:
Трудности обучающегося
Педагогические условия
1. Воспринимая учебную информацию, практически не в состоянии действовать самостоятельно. Особые трудности вызывает информация, предъявляемая в письменной (устной) форме. Испытывает значительные затруднения при выделении нового и главного при интеллектуальной обработке информации. Темп интеллектуальной деятельности и ее результативность снижены. Освоение школьной программы значительно затруднено.
А :
- обучение умению ставить цель деятельности, разрабатывать этапы ее достижения;
- побуждение обучающегося сравнивать полученный результат с эталоном, находить и исправлять допущенные ошибки, осуществлять самооценку;
- обучение пользоваться необходимой информацией, помощью;
- создание ситуации успеха.
2. Затруднена концентрация внимания, осмысление учебной задачи как цели деятельности. Приступает к работе, не имея плана. Уточняющих вопросов не задает, хотя и нуждается в пояснениях. Действует импульсивно, хаотично. Если план работы предложен педагогом, в ходе работы грубо нарушает его, не замечая этого. Завершив задание, часто довольствуется ошибочным результатом. При этом, даже проверяя результат, допущенных ошибок не видит. Не способен обратиться за необходимой помощью и даже если такая помощь оказана, не умеет ею пользоваться.
Б:
- развитие способности аргументировано доказывать свою позицию, видеть общую цель группы и действовать в соответствии с нею,
- соблюдать субординацию в ходе общения со взрослыми и сверстниками.
3.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В:
-обучающая, организующая и стимулирующая помощь учителя;
- развитие приемов логического мышления при помощи
- приемы пошагового предъявления учебной информации с пошаговым контролем ее усвоения;
- использование метафор, позволяющих донести основную информацию образным, символическим языком.
1. 1 = [В] (2)
2. 2 = [А] (2)
3. 3 = [Б] (2)</t>
        </r>
      </text>
    </comment>
    <comment ref="HK13" authorId="0" shapeId="0">
      <text>
        <r>
          <rPr>
            <sz val="11"/>
            <color theme="1"/>
            <rFont val="Calibri"/>
            <family val="2"/>
            <scheme val="minor"/>
          </rPr>
          <t>Установите соответствие трудностей обучающихся и педагогических условий их нивелирования:
Трудности обучающегося
Педагогические условия
1. Деформации в ценностно-ориентационной сфере выражается в значимости таких ценностей, как гедонизм, власть и самостоятельность, отмечается преобладание негативизма, неопределенности и крушение авторитетов. Удовлетворение гипертрофированных досуговых потребностей и интересов.
В иерархии ценностей снижается статус духовности, падает значимость ценностей саморазвития, трудовой, образовательной, общественной деятельности, угасает интерес к духовно-эстетической сфере
А :
- развитие способности аргументировано доказывать свою позицию, видеть общую цель группы и действовать в соответствии с нею, соблюдать субординацию в ходе общения со взрослыми и сверстниками.
2.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Б:
- демонстрация замещающего образца ценностных ориентаций через систему воспитания;
- формирование и развитие личностных качеств, необходимых для позитивной жизнедеятельности;
- развитие осознания последствий поступков и ответственности за собственное поведение;
- развитие способностей обучающихся на основе дополнительного образования с учетом интересов, увлечений;
- оказание помощи в профессиональном самоопределении
3. Нарушение эмоциональной сферы проявляется в неустойчивости эмоциональных состояний, низкой фрустрационной толерантности, агрессивности, безответственности по отношению к своим поступкам, импульсивности, аффективности, перепадах настроения от гиперактивности до моторной гиподинамии.
В:
- совершенствование навыков ответственного и самостоятельного поведения;
- формирование позитивных отношений в классе;
- воспитание положительных качеств личности (толерантности, жизнестойкости и т.д.)
1. 1 = [Б] (2)
2. 2 = [А] (2)
3. 3 = [В] (2)</t>
        </r>
      </text>
    </comment>
    <comment ref="HL13" authorId="0" shapeId="0">
      <text>
        <r>
          <rPr>
            <sz val="11"/>
            <color theme="1"/>
            <rFont val="Calibri"/>
            <family val="2"/>
            <scheme val="minor"/>
          </rPr>
          <t>Установите соответствие вида деструктивного поведения обучающихся и его маркеров:
Вид деструктивного поведения
Маркеры деструктивного поведения
1. Делинквентное поведение
А :
- замкнутость, вспышки агрессии, ярости, открытые угрозы совершения убийства / самоубийства, проявление насилия по отношению к людям и животным, использование предметов как оружия (линейка, ручка, тяжелые предметы);
- изменение стиля одежды – широкие штаны с карманами, белая футболка (с характерными надписями: «Естественный отбор», «Ненависть», «Гнев» и др.), длинный черный плащ, высокие ботинки;
- появление новых увлечений – оружие, стрельба, изготовление взрывчатых веществ;
- участие в сообществах в социальных сетях, популяризирующих огнестрельное оружие и рецепты взрывчатых веществ, пропагандирующих идеологию неонационализма и расизма.
2. Скулшутинг
Б:
- устойчивое в течение двух и более недель снижение настроения с преобладанием переживаний безнадежности, одиночества и безысходности;
- резкое снижение успеваемости, проявление безразличия к учебе и оценкам;
- резкие изменения в привычном поведении (неряшливость, нежелание разговаривать с друзьями, потеря интереса к увлечениям, пропуск занятий, повышенные импульсивность, эмоциональность, замкнутость);
- рискованное, самоповреждающее поведение;
- агрессивное поведение (вербальное, физическое) по отношению к окружающим;
- факты употребления ПАВ, алкоголя;
- факты ухода из дома.
3. Суицидальное поведение
В :
- деление обучающихся на группы, жестокое, насильственное отношение к представителям «чужой» группы;
- иерархия внутри группы, унижение и эксплуатация представителей «низшей ступени» своей группы, глумление над ними;
- отсутствие чувства сострадания к людям, высмеивание слабых и беззащитных;
- немотивированный вандализм, совершение краж и грабежей по мотиву спортивного состязания.
1. 1 = [В] (2)
2. 2 = [А] (2)
3. 3 = [Б] (2)</t>
        </r>
      </text>
    </comment>
    <comment ref="HM13" authorId="0" shapeId="0">
      <text>
        <r>
          <rPr>
            <sz val="11"/>
            <color theme="1"/>
            <rFont val="Calibri"/>
            <family val="2"/>
            <scheme val="minor"/>
          </rPr>
          <t>Установите соответствие личностных особенностей обучающихся и их маркеров, проявляющихся в учебном процессе:
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HN13" authorId="0" shapeId="0">
      <text>
        <r>
          <rPr>
            <sz val="11"/>
            <color theme="1"/>
            <rFont val="Calibri"/>
            <family val="2"/>
            <scheme val="minor"/>
          </rPr>
          <t>Установите соответствие между типами акцентуаций характера и особенностями их проявления в воспитательном процессе:
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HO13" authorId="0" shapeId="0">
      <text>
        <r>
          <rPr>
            <sz val="11"/>
            <color theme="1"/>
            <rFont val="Calibri"/>
            <family val="2"/>
            <scheme val="minor"/>
          </rPr>
          <t>Установите соответствие между описанием особенностей проявления акцентуаций характера и их определениями:
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P13" authorId="0" shapeId="0">
      <text>
        <r>
          <rPr>
            <sz val="11"/>
            <color theme="1"/>
            <rFont val="Calibri"/>
            <family val="2"/>
            <scheme val="minor"/>
          </rPr>
          <t>Установите соответствие между свойствами внимания и их определениями:
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HQ13" authorId="0" shapeId="0">
      <text>
        <r>
          <rPr>
            <sz val="11"/>
            <color theme="1"/>
            <rFont val="Calibri"/>
            <family val="2"/>
            <scheme val="minor"/>
          </rPr>
          <t>Установите соответствие между возрастом ребенка и новообразованиями, характерными для него:
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HR13" authorId="0" shapeId="0">
      <text>
        <r>
          <rPr>
            <sz val="11"/>
            <color theme="1"/>
            <rFont val="Calibri"/>
            <family val="2"/>
            <scheme val="minor"/>
          </rPr>
          <t>Установите соответствие между стратегиями поведения в конфликте и их определениями:
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HS13" authorId="0" shapeId="0">
      <text>
        <r>
          <rPr>
            <sz val="11"/>
            <color theme="1"/>
            <rFont val="Calibri"/>
            <family val="2"/>
            <scheme val="minor"/>
          </rPr>
          <t>Установите соответствие между стратегиями поведения в конфликте и их определениями:
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HT13" authorId="0" shapeId="0">
      <text>
        <r>
          <rPr>
            <sz val="11"/>
            <color theme="1"/>
            <rFont val="Calibri"/>
            <family val="2"/>
            <scheme val="minor"/>
          </rPr>
          <t>Балл</t>
        </r>
      </text>
    </comment>
    <comment ref="HU13" authorId="0" shapeId="0">
      <text>
        <r>
          <rPr>
            <sz val="11"/>
            <color theme="1"/>
            <rFont val="Calibri"/>
            <family val="2"/>
            <scheme val="minor"/>
          </rPr>
          <t>МаксБалл</t>
        </r>
      </text>
    </comment>
    <comment ref="HV13" authorId="0" shapeId="0">
      <text>
        <r>
          <rPr>
            <sz val="11"/>
            <color theme="1"/>
            <rFont val="Calibri"/>
            <family val="2"/>
            <scheme val="minor"/>
          </rPr>
          <t>Процент</t>
        </r>
      </text>
    </comment>
    <comment ref="HW13" authorId="0" shapeId="0">
      <text>
        <r>
          <rPr>
            <sz val="11"/>
            <color theme="1"/>
            <rFont val="Calibri"/>
            <family val="2"/>
            <scheme val="minor"/>
          </rPr>
          <t>Балл</t>
        </r>
      </text>
    </comment>
    <comment ref="HX13" authorId="0" shapeId="0">
      <text>
        <r>
          <rPr>
            <sz val="11"/>
            <color theme="1"/>
            <rFont val="Calibri"/>
            <family val="2"/>
            <scheme val="minor"/>
          </rPr>
          <t>МаксБалл</t>
        </r>
      </text>
    </comment>
    <comment ref="HY13" authorId="0" shapeId="0">
      <text>
        <r>
          <rPr>
            <sz val="11"/>
            <color theme="1"/>
            <rFont val="Calibri"/>
            <family val="2"/>
            <scheme val="minor"/>
          </rPr>
          <t>Процент</t>
        </r>
      </text>
    </comment>
    <comment ref="HZ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A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B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C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D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E13" authorId="0" shapeId="0">
      <text>
        <r>
          <rPr>
            <sz val="11"/>
            <color theme="1"/>
            <rFont val="Calibri"/>
            <family val="2"/>
            <scheme val="minor"/>
          </rPr>
          <t>Соотнесите вид конфликта, который может возникнуть между педагогом и обучающимися на уроке, и его характеристику.
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F13" authorId="0" shapeId="0">
      <text>
        <r>
          <rPr>
            <sz val="11"/>
            <color theme="1"/>
            <rFont val="Calibri"/>
            <family val="2"/>
            <scheme val="minor"/>
          </rPr>
          <t>Соотнесите вид конфликта, который может возникнуть между педагогом и обучающимися на уроке, и его характеристику.
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G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H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I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J13" authorId="0" shapeId="0">
      <text>
        <r>
          <rPr>
            <sz val="11"/>
            <color theme="1"/>
            <rFont val="Calibri"/>
            <family val="2"/>
            <scheme val="minor"/>
          </rPr>
          <t>Балл</t>
        </r>
      </text>
    </comment>
    <comment ref="IK13" authorId="0" shapeId="0">
      <text>
        <r>
          <rPr>
            <sz val="11"/>
            <color theme="1"/>
            <rFont val="Calibri"/>
            <family val="2"/>
            <scheme val="minor"/>
          </rPr>
          <t>МаксБалл</t>
        </r>
      </text>
    </comment>
    <comment ref="IL13" authorId="0" shapeId="0">
      <text>
        <r>
          <rPr>
            <sz val="11"/>
            <color theme="1"/>
            <rFont val="Calibri"/>
            <family val="2"/>
            <scheme val="minor"/>
          </rPr>
          <t>Процент</t>
        </r>
      </text>
    </comment>
    <comment ref="IM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общепринятые нормы поведения, правила общения со старшими (учителями) и сверстниками (школьниками)
организацию на базе класса семейных праздников, конкурсов, соревнований, направленных на сплочение семьи и школы
клубные встречи
использование в урочной деятельности дистанционных форм обучения на платформе Zoom</t>
        </r>
      </text>
    </comment>
    <comment ref="IN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профориентационные пробы
озеленение пришкольной территории
*применение интерактивных форм работы учащихся: интеллектуальных игр, стимулирующих познавательную мотивацию школьников
участие школьников в написании всероссийских проверочных работ</t>
        </r>
      </text>
    </comment>
    <comment ref="IO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организация групповой работы или работы в парах по обсуждению социально-значимой информации
*применение фронтального опроса
организация дискуссий
демонстрация примеров ответственного, гражданского поведения</t>
        </r>
      </text>
    </comment>
    <comment ref="IP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правила общения с учителями и сверстниками
подбор социально-значимых текстов, проблемных ситуаций для обсуждения в классе
*создание и организация работы родительских комитетов классов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Q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развитие индивидуальных способностей обучающихся в кружках, секциях, клубах
применение дистанционных форм обучения
литературные, исторические, биологические экспедиции
*побуждение школьников соблюдать принципы учебной дисциплины и самоорганизации</t>
        </r>
      </text>
    </comment>
    <comment ref="IR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активизация познавательной деятельности с использованием элементов наглядности
встреча с представителями поисковых отрядов
*виртуальная экскурсия в краеведческий музей
оформление интерьера класса</t>
        </r>
      </text>
    </comment>
    <comment ref="IS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проведение урока в форме театрализации
видео-лекция
*рекрутинговые мероприятия, реализующие идею популяризации деятельности детского общественного объединения, привлечения в него новых участников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T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кейс-метод
*индивидуальный тьюториал
дебаты
шефство мотивированных и эрудированных учащихся над их неуспевающими одноклассниками</t>
        </r>
      </text>
    </comment>
    <comment ref="IU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*просмотр и обсуждение видеофильмов
портфолио
виртуальный тьюториал
однодневные походы и экскурсии</t>
        </r>
      </text>
    </comment>
    <comment ref="IV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заполнение электронного журнала
волонтерские акции
организация и проведение флешмобов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W13" authorId="0" shapeId="0">
      <text>
        <r>
          <rPr>
            <sz val="11"/>
            <color theme="1"/>
            <rFont val="Calibri"/>
            <family val="2"/>
            <scheme val="minor"/>
          </rPr>
          <t>Балл</t>
        </r>
      </text>
    </comment>
    <comment ref="IX13" authorId="0" shapeId="0">
      <text>
        <r>
          <rPr>
            <sz val="11"/>
            <color theme="1"/>
            <rFont val="Calibri"/>
            <family val="2"/>
            <scheme val="minor"/>
          </rPr>
          <t>МаксБалл</t>
        </r>
      </text>
    </comment>
    <comment ref="IY13" authorId="0" shapeId="0">
      <text>
        <r>
          <rPr>
            <sz val="11"/>
            <color theme="1"/>
            <rFont val="Calibri"/>
            <family val="2"/>
            <scheme val="minor"/>
          </rPr>
          <t>Процент</t>
        </r>
      </text>
    </comment>
    <comment ref="IZ13" authorId="0" shapeId="0">
      <text>
        <r>
          <rPr>
            <sz val="11"/>
            <color theme="1"/>
            <rFont val="Calibri"/>
            <family val="2"/>
            <scheme val="minor"/>
          </rPr>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проявляет заинтересованность в успехах обучающегося (0)
педагог в общих чертах отмечает участие обучающегося в учебной деятельности (3)
педагог сообщает ученику о значимости достигнутых результатов (0)
педагог поощряет достижение учеником определенных результатов (0)
педагог проявляет минимальное, формальное внимание к успехам учащегося (3)</t>
        </r>
      </text>
    </comment>
    <comment ref="JA13" authorId="0" shapeId="0">
      <text>
        <r>
          <rPr>
            <sz val="11"/>
            <color theme="1"/>
            <rFont val="Calibri"/>
            <family val="2"/>
            <scheme val="minor"/>
          </rPr>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r>
      </text>
    </comment>
    <comment ref="JB13" authorId="0" shapeId="0">
      <text>
        <r>
          <rPr>
            <sz val="11"/>
            <color theme="1"/>
            <rFont val="Calibri"/>
            <family val="2"/>
            <scheme val="minor"/>
          </rPr>
          <t>Выберите 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осуществляется постоянно (3)
не зависит от усилий, затраченных учеником (0)
делается без конкретизации личного вклада обучающегося в его достижение (0)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JC13" authorId="0" shapeId="0">
      <text>
        <r>
          <rPr>
            <sz val="11"/>
            <color theme="1"/>
            <rFont val="Calibri"/>
            <family val="2"/>
            <scheme val="minor"/>
          </rPr>
          <t>Выберите верные варианты ответа. Какие из перечисленных признаков характеризуют неэффективное поощрение как метод воспитания и мотивации к учебно-познавательной деятельности:
сопровождается объяснением, что именно в поступке обучающегося достойно поощрения (0)
осуществляется от случая к случаю (3)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JD13" authorId="0" shapeId="0">
      <text>
        <r>
          <rPr>
            <sz val="11"/>
            <color theme="1"/>
            <rFont val="Calibri"/>
            <family val="2"/>
            <scheme val="minor"/>
          </rPr>
          <t>Выберите неверные варианты ответа. Какие из перечисленных признаков характеризуют убеждение как метод воспитания и мотивации к учебно-познавательной деятельности:
направлено на выявление негативного опыта обучающихся (3)
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JE13" authorId="0" shapeId="0">
      <text>
        <r>
          <rPr>
            <sz val="11"/>
            <color theme="1"/>
            <rFont val="Calibri"/>
            <family val="2"/>
            <scheme val="minor"/>
          </rPr>
          <t>Выберите неверные варианты ответа. Какие из перечисленных признаков характеризуют принуждение как метод воспитания и мотивации к учебно-познавательной деятельности:
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r>
      </text>
    </comment>
    <comment ref="JF13" authorId="0" shapeId="0">
      <text>
        <r>
          <rPr>
            <sz val="11"/>
            <color theme="1"/>
            <rFont val="Calibri"/>
            <family val="2"/>
            <scheme val="minor"/>
          </rPr>
          <t>Выберите верные варианты ответа. Какие из перечисленных признаков характеризуют требование как метод воспитания и мотивации к учебно-познавательной деятельности:
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
может осуществляться только в виде замечания, выговора, записи в дневнике (0)</t>
        </r>
      </text>
    </comment>
    <comment ref="JG13" authorId="0" shapeId="0">
      <text>
        <r>
          <rPr>
            <sz val="11"/>
            <color theme="1"/>
            <rFont val="Calibri"/>
            <family val="2"/>
            <scheme val="minor"/>
          </rPr>
          <t>Выберите верные варианты ответа. Какие из перечисленных признаков характеризуют наказание как метод воспитания и мотивации к учебно-познавательной деятельности:
должно осуществляться систематически (0)
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r>
      </text>
    </comment>
    <comment ref="JH13" authorId="0" shapeId="0">
      <text>
        <r>
          <rPr>
            <sz val="11"/>
            <color theme="1"/>
            <rFont val="Calibri"/>
            <family val="2"/>
            <scheme val="minor"/>
          </rPr>
          <t>Выберите неверные варианты ответа. Какие из перечисленных признаков характеризуют оценку как метод воспитания и мотивации к учебно-познавательной деятельности:
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r>
      </text>
    </comment>
    <comment ref="JI13" authorId="0" shapeId="0">
      <text>
        <r>
          <rPr>
            <sz val="11"/>
            <color theme="1"/>
            <rFont val="Calibri"/>
            <family val="2"/>
            <scheme val="minor"/>
          </rPr>
          <t>Выберите неверные варианты ответа. Какие из перечисленных признаков характеризуют внушение как метод воспитания и мотивации к учебно-познавательной деятельности:
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
используется как постоянная форма воздействия на обучающихся (3)
может выступать в форме отрицания и порицания (0)</t>
        </r>
      </text>
    </comment>
    <comment ref="JJ13" authorId="0" shapeId="0">
      <text>
        <r>
          <rPr>
            <sz val="11"/>
            <color theme="1"/>
            <rFont val="Calibri"/>
            <family val="2"/>
            <scheme val="minor"/>
          </rPr>
          <t>Балл</t>
        </r>
      </text>
    </comment>
    <comment ref="JK13" authorId="0" shapeId="0">
      <text>
        <r>
          <rPr>
            <sz val="11"/>
            <color theme="1"/>
            <rFont val="Calibri"/>
            <family val="2"/>
            <scheme val="minor"/>
          </rPr>
          <t>МаксБалл</t>
        </r>
      </text>
    </comment>
    <comment ref="JL13" authorId="0" shapeId="0">
      <text>
        <r>
          <rPr>
            <sz val="11"/>
            <color theme="1"/>
            <rFont val="Calibri"/>
            <family val="2"/>
            <scheme val="minor"/>
          </rPr>
          <t>Процент</t>
        </r>
      </text>
    </comment>
    <comment ref="JM13" authorId="0" shapeId="0">
      <text>
        <r>
          <rPr>
            <sz val="11"/>
            <color theme="1"/>
            <rFont val="Calibri"/>
            <family val="2"/>
            <scheme val="minor"/>
          </rPr>
          <t>Балл</t>
        </r>
      </text>
    </comment>
    <comment ref="JN13" authorId="0" shapeId="0">
      <text>
        <r>
          <rPr>
            <sz val="11"/>
            <color theme="1"/>
            <rFont val="Calibri"/>
            <family val="2"/>
            <scheme val="minor"/>
          </rPr>
          <t>МаксБалл</t>
        </r>
      </text>
    </comment>
    <comment ref="JO13" authorId="0" shapeId="0">
      <text>
        <r>
          <rPr>
            <sz val="11"/>
            <color theme="1"/>
            <rFont val="Calibri"/>
            <family val="2"/>
            <scheme val="minor"/>
          </rPr>
          <t>Процент</t>
        </r>
      </text>
    </comment>
    <comment ref="JP13" authorId="0" shapeId="0">
      <text>
        <r>
          <rPr>
            <sz val="11"/>
            <color theme="1"/>
            <rFont val="Calibri"/>
            <family val="2"/>
            <scheme val="minor"/>
          </rPr>
          <t>Балл</t>
        </r>
      </text>
    </comment>
    <comment ref="JQ13" authorId="0" shapeId="0">
      <text>
        <r>
          <rPr>
            <sz val="11"/>
            <color theme="1"/>
            <rFont val="Calibri"/>
            <family val="2"/>
            <scheme val="minor"/>
          </rPr>
          <t>МаксБалл</t>
        </r>
      </text>
    </comment>
    <comment ref="JR13" authorId="0" shapeId="0">
      <text>
        <r>
          <rPr>
            <sz val="11"/>
            <color theme="1"/>
            <rFont val="Calibri"/>
            <family val="2"/>
            <scheme val="minor"/>
          </rPr>
          <t>Процент</t>
        </r>
      </text>
    </comment>
    <comment ref="L14" authorId="0" shapeId="0">
      <text>
        <r>
          <rPr>
            <sz val="11"/>
            <color theme="1"/>
            <rFont val="Calibri"/>
            <family val="2"/>
            <scheme val="minor"/>
          </rPr>
          <t>265</t>
        </r>
      </text>
    </comment>
    <comment ref="T14" authorId="0" shapeId="0">
      <text>
        <r>
          <rPr>
            <sz val="11"/>
            <color theme="1"/>
            <rFont val="Calibri"/>
            <family val="2"/>
            <scheme val="minor"/>
          </rPr>
          <t>15</t>
        </r>
      </text>
    </comment>
    <comment ref="Z14" authorId="0" shapeId="0">
      <text>
        <r>
          <rPr>
            <sz val="11"/>
            <color theme="1"/>
            <rFont val="Calibri"/>
            <family val="2"/>
            <scheme val="minor"/>
          </rPr>
          <t>А-3, В-6</t>
        </r>
      </text>
    </comment>
    <comment ref="AM14" authorId="0" shapeId="0">
      <text>
        <r>
          <rPr>
            <sz val="11"/>
            <color theme="1"/>
            <rFont val="Calibri"/>
            <family val="2"/>
            <scheme val="minor"/>
          </rPr>
          <t>135</t>
        </r>
      </text>
    </comment>
    <comment ref="AQ14" authorId="0" shapeId="0">
      <text>
        <r>
          <rPr>
            <sz val="11"/>
            <color theme="1"/>
            <rFont val="Calibri"/>
            <family val="2"/>
            <scheme val="minor"/>
          </rPr>
          <t>А-5, В-2</t>
        </r>
      </text>
    </comment>
    <comment ref="AZ14" authorId="0" shapeId="0">
      <text>
        <r>
          <rPr>
            <sz val="11"/>
            <color theme="1"/>
            <rFont val="Calibri"/>
            <family val="2"/>
            <scheme val="minor"/>
          </rPr>
          <t>А-1 Б-2 В-3 Г-4</t>
        </r>
      </text>
    </comment>
    <comment ref="BK14" authorId="0" shapeId="0">
      <text>
        <r>
          <rPr>
            <sz val="11"/>
            <color theme="1"/>
            <rFont val="Calibri"/>
            <family val="2"/>
            <scheme val="minor"/>
          </rPr>
          <t>А-2 Б-4 В-3 Г-6</t>
        </r>
      </text>
    </comment>
    <comment ref="BU14" authorId="0" shapeId="0">
      <text>
        <r>
          <rPr>
            <sz val="11"/>
            <color theme="1"/>
            <rFont val="Calibri"/>
            <family val="2"/>
            <scheme val="minor"/>
          </rPr>
          <t>17</t>
        </r>
      </text>
    </comment>
    <comment ref="CB14" authorId="0" shapeId="0">
      <text>
        <r>
          <rPr>
            <sz val="11"/>
            <color theme="1"/>
            <rFont val="Calibri"/>
            <family val="2"/>
            <scheme val="minor"/>
          </rPr>
          <t>3</t>
        </r>
      </text>
    </comment>
    <comment ref="CJ14" authorId="0" shapeId="0">
      <text>
        <r>
          <rPr>
            <sz val="11"/>
            <color theme="1"/>
            <rFont val="Calibri"/>
            <family val="2"/>
            <scheme val="minor"/>
          </rPr>
          <t>Х-9, У-12, кумол</t>
        </r>
      </text>
    </comment>
    <comment ref="CV14" authorId="0" shapeId="0">
      <text>
        <r>
          <rPr>
            <sz val="11"/>
            <color theme="1"/>
            <rFont val="Calibri"/>
            <family val="2"/>
            <scheme val="minor"/>
          </rPr>
          <t>А-1 Б-2 В-3 Г-4</t>
        </r>
      </text>
    </comment>
    <comment ref="DI14" authorId="0" shapeId="0">
      <text>
        <r>
          <rPr>
            <sz val="11"/>
            <color theme="1"/>
            <rFont val="Calibri"/>
            <family val="2"/>
            <scheme val="minor"/>
          </rPr>
          <t>Термохимические уравнения</t>
        </r>
      </text>
    </comment>
    <comment ref="DO14" authorId="0" shapeId="0">
      <text>
        <r>
          <rPr>
            <sz val="11"/>
            <color theme="1"/>
            <rFont val="Calibri"/>
            <family val="2"/>
            <scheme val="minor"/>
          </rPr>
          <t>способность к осмыслению и дифференциации картины мира, ее временно-пространственной организации</t>
        </r>
      </text>
    </comment>
    <comment ref="DW14" authorId="0" shapeId="0">
      <text>
        <r>
          <rPr>
            <sz val="11"/>
            <color theme="1"/>
            <rFont val="Calibri"/>
            <family val="2"/>
            <scheme val="minor"/>
          </rPr>
          <t>А-1 Б-2 В-4</t>
        </r>
      </text>
    </comment>
    <comment ref="EF14" authorId="0" shapeId="0">
      <text>
        <r>
          <rPr>
            <sz val="11"/>
            <color theme="1"/>
            <rFont val="Calibri"/>
            <family val="2"/>
            <scheme val="minor"/>
          </rPr>
          <t>А-3, В-1,2</t>
        </r>
      </text>
    </comment>
    <comment ref="EP14" authorId="0" shapeId="0">
      <text>
        <r>
          <rPr>
            <sz val="11"/>
            <color theme="1"/>
            <rFont val="Calibri"/>
            <family val="2"/>
            <scheme val="minor"/>
          </rPr>
          <t>А-3, В-1</t>
        </r>
      </text>
    </comment>
    <comment ref="EX14" authorId="0" shapeId="0">
      <text>
        <r>
          <rPr>
            <sz val="11"/>
            <color theme="1"/>
            <rFont val="Calibri"/>
            <family val="2"/>
            <scheme val="minor"/>
          </rPr>
          <t>А-3, В-2</t>
        </r>
      </text>
    </comment>
    <comment ref="FP14" authorId="0" shapeId="0">
      <text>
        <r>
          <rPr>
            <sz val="11"/>
            <color theme="1"/>
            <rFont val="Calibri"/>
            <family val="2"/>
            <scheme val="minor"/>
          </rPr>
          <t>конференция</t>
        </r>
      </text>
    </comment>
    <comment ref="GC14"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t>
        </r>
      </text>
    </comment>
    <comment ref="GR14" authorId="0" shapeId="0">
      <text>
        <r>
          <rPr>
            <sz val="11"/>
            <color theme="1"/>
            <rFont val="Calibri"/>
            <family val="2"/>
            <scheme val="minor"/>
          </rPr>
          <t>личностно-ориентированная технология</t>
        </r>
      </text>
    </comment>
    <comment ref="GW14"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r>
      </text>
    </comment>
    <comment ref="HM14"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A14"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R14" authorId="0" shapeId="0">
      <text>
        <r>
          <rPr>
            <sz val="11"/>
            <color theme="1"/>
            <rFont val="Calibri"/>
            <family val="2"/>
            <scheme val="minor"/>
          </rPr>
          <t>виртуальная экскурсия в краеведческий музей</t>
        </r>
      </text>
    </comment>
    <comment ref="JG14" authorId="0" shapeId="0">
      <text>
        <r>
          <rPr>
            <sz val="11"/>
            <color theme="1"/>
            <rFont val="Calibri"/>
            <family val="2"/>
            <scheme val="minor"/>
          </rPr>
          <t>должно осуществляться систематически (0)
бывает фиксированным и нефиксированным (0)</t>
        </r>
      </text>
    </comment>
    <comment ref="J15" authorId="0" shapeId="0">
      <text>
        <r>
          <rPr>
            <sz val="11"/>
            <color theme="1"/>
            <rFont val="Calibri"/>
            <family val="2"/>
            <scheme val="minor"/>
          </rPr>
          <t>621</t>
        </r>
      </text>
    </comment>
    <comment ref="S15" authorId="0" shapeId="0">
      <text>
        <r>
          <rPr>
            <sz val="11"/>
            <color theme="1"/>
            <rFont val="Calibri"/>
            <family val="2"/>
            <scheme val="minor"/>
          </rPr>
          <t>145</t>
        </r>
      </text>
    </comment>
    <comment ref="AC15" authorId="0" shapeId="0">
      <text>
        <r>
          <rPr>
            <sz val="11"/>
            <color theme="1"/>
            <rFont val="Calibri"/>
            <family val="2"/>
            <scheme val="minor"/>
          </rPr>
          <t>А-1, В-2</t>
        </r>
      </text>
    </comment>
    <comment ref="AI15" authorId="0" shapeId="0">
      <text>
        <r>
          <rPr>
            <sz val="11"/>
            <color theme="1"/>
            <rFont val="Calibri"/>
            <family val="2"/>
            <scheme val="minor"/>
          </rPr>
          <t>645</t>
        </r>
      </text>
    </comment>
    <comment ref="AS15" authorId="0" shapeId="0">
      <text>
        <r>
          <rPr>
            <sz val="11"/>
            <color theme="1"/>
            <rFont val="Calibri"/>
            <family val="2"/>
            <scheme val="minor"/>
          </rPr>
          <t>А-6, В-4</t>
        </r>
      </text>
    </comment>
    <comment ref="BE15" authorId="0" shapeId="0">
      <text>
        <r>
          <rPr>
            <sz val="11"/>
            <color theme="1"/>
            <rFont val="Calibri"/>
            <family val="2"/>
            <scheme val="minor"/>
          </rPr>
          <t>А-4 Б-3 В-5 Г-1</t>
        </r>
      </text>
    </comment>
    <comment ref="BM15" authorId="0" shapeId="0">
      <text>
        <r>
          <rPr>
            <sz val="11"/>
            <color theme="1"/>
            <rFont val="Calibri"/>
            <family val="2"/>
            <scheme val="minor"/>
          </rPr>
          <t>А-3 Б-2 В-5 Г-6</t>
        </r>
      </text>
    </comment>
    <comment ref="BS15" authorId="0" shapeId="0">
      <text>
        <r>
          <rPr>
            <sz val="11"/>
            <color theme="1"/>
            <rFont val="Calibri"/>
            <family val="2"/>
            <scheme val="minor"/>
          </rPr>
          <t>23</t>
        </r>
      </text>
    </comment>
    <comment ref="CA15" authorId="0" shapeId="0">
      <text>
        <r>
          <rPr>
            <sz val="11"/>
            <color theme="1"/>
            <rFont val="Calibri"/>
            <family val="2"/>
            <scheme val="minor"/>
          </rPr>
          <t>5</t>
        </r>
      </text>
    </comment>
    <comment ref="CK15" authorId="0" shapeId="0">
      <text>
        <r>
          <rPr>
            <sz val="11"/>
            <color theme="1"/>
            <rFont val="Calibri"/>
            <family val="2"/>
            <scheme val="minor"/>
          </rPr>
          <t>Х-3, У-7, Z-2, I-1, аминокислота</t>
        </r>
      </text>
    </comment>
    <comment ref="CV15" authorId="0" shapeId="0">
      <text>
        <r>
          <rPr>
            <sz val="11"/>
            <color theme="1"/>
            <rFont val="Calibri"/>
            <family val="2"/>
            <scheme val="minor"/>
          </rPr>
          <t>А-1 Б-2 В-3 Г-4</t>
        </r>
      </text>
    </comment>
    <comment ref="DH15" authorId="0" shapeId="0">
      <text>
        <r>
          <rPr>
            <sz val="11"/>
            <color theme="1"/>
            <rFont val="Calibri"/>
            <family val="2"/>
            <scheme val="minor"/>
          </rPr>
          <t>Получение этилена и опыты с ним</t>
        </r>
      </text>
    </comment>
    <comment ref="DS15" authorId="0" shapeId="0">
      <text>
        <r>
          <rPr>
            <sz val="11"/>
            <color theme="1"/>
            <rFont val="Calibri"/>
            <family val="2"/>
            <scheme val="minor"/>
          </rPr>
          <t>виды деятельности по получению нового знания в рамках учебного предмета, его преобразованию и применению в учебных ситуациях.</t>
        </r>
      </text>
    </comment>
    <comment ref="DZ15" authorId="0" shapeId="0">
      <text>
        <r>
          <rPr>
            <sz val="11"/>
            <color theme="1"/>
            <rFont val="Calibri"/>
            <family val="2"/>
            <scheme val="minor"/>
          </rPr>
          <t>А-1 Б-2 В-3</t>
        </r>
      </text>
    </comment>
    <comment ref="EF15" authorId="0" shapeId="0">
      <text>
        <r>
          <rPr>
            <sz val="11"/>
            <color theme="1"/>
            <rFont val="Calibri"/>
            <family val="2"/>
            <scheme val="minor"/>
          </rPr>
          <t>А-4, В-2,3</t>
        </r>
      </text>
    </comment>
    <comment ref="EP15" authorId="0" shapeId="0">
      <text>
        <r>
          <rPr>
            <sz val="11"/>
            <color theme="1"/>
            <rFont val="Calibri"/>
            <family val="2"/>
            <scheme val="minor"/>
          </rPr>
          <t>А-4, В-2,3</t>
        </r>
      </text>
    </comment>
    <comment ref="EZ15" authorId="0" shapeId="0">
      <text>
        <r>
          <rPr>
            <sz val="11"/>
            <color theme="1"/>
            <rFont val="Calibri"/>
            <family val="2"/>
            <scheme val="minor"/>
          </rPr>
          <t>А-3, В-1</t>
        </r>
      </text>
    </comment>
    <comment ref="FP15" authorId="0" shapeId="0">
      <text>
        <r>
          <rPr>
            <sz val="11"/>
            <color theme="1"/>
            <rFont val="Calibri"/>
            <family val="2"/>
            <scheme val="minor"/>
          </rPr>
          <t>конференция</t>
        </r>
      </text>
    </comment>
    <comment ref="FW15"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t>
        </r>
      </text>
    </comment>
    <comment ref="GM15" authorId="0" shapeId="0">
      <text>
        <r>
          <rPr>
            <sz val="11"/>
            <color theme="1"/>
            <rFont val="Calibri"/>
            <family val="2"/>
            <scheme val="minor"/>
          </rPr>
          <t>поэтапное формирование умственных действий</t>
        </r>
      </text>
    </comment>
    <comment ref="HF15"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r>
      </text>
    </comment>
    <comment ref="HR15"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C15"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S15" authorId="0" shapeId="0">
      <text>
        <r>
          <rPr>
            <sz val="11"/>
            <color theme="1"/>
            <rFont val="Calibri"/>
            <family val="2"/>
            <scheme val="minor"/>
          </rPr>
          <t>проведение урока в форме театрализации</t>
        </r>
      </text>
    </comment>
    <comment ref="JE15"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L16" authorId="0" shapeId="0">
      <text>
        <r>
          <rPr>
            <sz val="11"/>
            <color theme="1"/>
            <rFont val="Calibri"/>
            <family val="2"/>
            <scheme val="minor"/>
          </rPr>
          <t>265</t>
        </r>
      </text>
    </comment>
    <comment ref="Q16" authorId="0" shapeId="0">
      <text>
        <r>
          <rPr>
            <sz val="11"/>
            <color theme="1"/>
            <rFont val="Calibri"/>
            <family val="2"/>
            <scheme val="minor"/>
          </rPr>
          <t>235</t>
        </r>
      </text>
    </comment>
    <comment ref="AA16" authorId="0" shapeId="0">
      <text>
        <r>
          <rPr>
            <sz val="11"/>
            <color theme="1"/>
            <rFont val="Calibri"/>
            <family val="2"/>
            <scheme val="minor"/>
          </rPr>
          <t>А-2, В-4</t>
        </r>
      </text>
    </comment>
    <comment ref="AK16" authorId="0" shapeId="0">
      <text>
        <r>
          <rPr>
            <sz val="11"/>
            <color theme="1"/>
            <rFont val="Calibri"/>
            <family val="2"/>
            <scheme val="minor"/>
          </rPr>
          <t>126</t>
        </r>
      </text>
    </comment>
    <comment ref="AQ16" authorId="0" shapeId="0">
      <text>
        <r>
          <rPr>
            <sz val="11"/>
            <color theme="1"/>
            <rFont val="Calibri"/>
            <family val="2"/>
            <scheme val="minor"/>
          </rPr>
          <t>А-5, В-2</t>
        </r>
      </text>
    </comment>
    <comment ref="BA16" authorId="0" shapeId="0">
      <text>
        <r>
          <rPr>
            <sz val="11"/>
            <color theme="1"/>
            <rFont val="Calibri"/>
            <family val="2"/>
            <scheme val="minor"/>
          </rPr>
          <t>А-4 Б-1 В-5 Г-2</t>
        </r>
      </text>
    </comment>
    <comment ref="BK16" authorId="0" shapeId="0">
      <text>
        <r>
          <rPr>
            <sz val="11"/>
            <color theme="1"/>
            <rFont val="Calibri"/>
            <family val="2"/>
            <scheme val="minor"/>
          </rPr>
          <t>А-2 Б-4 В-3 Г-6</t>
        </r>
      </text>
    </comment>
    <comment ref="BV16" authorId="0" shapeId="0">
      <text>
        <r>
          <rPr>
            <sz val="11"/>
            <color theme="1"/>
            <rFont val="Calibri"/>
            <family val="2"/>
            <scheme val="minor"/>
          </rPr>
          <t>51</t>
        </r>
      </text>
    </comment>
    <comment ref="CA16" authorId="0" shapeId="0">
      <text>
        <r>
          <rPr>
            <sz val="11"/>
            <color theme="1"/>
            <rFont val="Calibri"/>
            <family val="2"/>
            <scheme val="minor"/>
          </rPr>
          <t>4</t>
        </r>
      </text>
    </comment>
    <comment ref="CK16" authorId="0" shapeId="0">
      <text>
        <r>
          <rPr>
            <sz val="11"/>
            <color theme="1"/>
            <rFont val="Calibri"/>
            <family val="2"/>
            <scheme val="minor"/>
          </rPr>
          <t>Х-3, У-7, Z-2, I-1, аминокислота</t>
        </r>
      </text>
    </comment>
    <comment ref="CV16" authorId="0" shapeId="0">
      <text>
        <r>
          <rPr>
            <sz val="11"/>
            <color theme="1"/>
            <rFont val="Calibri"/>
            <family val="2"/>
            <scheme val="minor"/>
          </rPr>
          <t>А-1 Б-2 В-3 Г-4</t>
        </r>
      </text>
    </comment>
    <comment ref="DE16"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N16" authorId="0" shapeId="0">
      <text>
        <r>
          <rPr>
            <sz val="11"/>
            <color theme="1"/>
            <rFont val="Calibri"/>
            <family val="2"/>
            <scheme val="minor"/>
          </rPr>
          <t>6</t>
        </r>
      </text>
    </comment>
    <comment ref="DY16" authorId="0" shapeId="0">
      <text>
        <r>
          <rPr>
            <sz val="11"/>
            <color theme="1"/>
            <rFont val="Calibri"/>
            <family val="2"/>
            <scheme val="minor"/>
          </rPr>
          <t>А-1 Б-2 В-4</t>
        </r>
      </text>
    </comment>
    <comment ref="EI16" authorId="0" shapeId="0">
      <text>
        <r>
          <rPr>
            <sz val="11"/>
            <color theme="1"/>
            <rFont val="Calibri"/>
            <family val="2"/>
            <scheme val="minor"/>
          </rPr>
          <t>А-3, В-1,3</t>
        </r>
      </text>
    </comment>
    <comment ref="ET16" authorId="0" shapeId="0">
      <text>
        <r>
          <rPr>
            <sz val="11"/>
            <color theme="1"/>
            <rFont val="Calibri"/>
            <family val="2"/>
            <scheme val="minor"/>
          </rPr>
          <t>А-3, В-4</t>
        </r>
      </text>
    </comment>
    <comment ref="FA16" authorId="0" shapeId="0">
      <text>
        <r>
          <rPr>
            <sz val="11"/>
            <color theme="1"/>
            <rFont val="Calibri"/>
            <family val="2"/>
            <scheme val="minor"/>
          </rPr>
          <t>А-1, В-2,4</t>
        </r>
      </text>
    </comment>
    <comment ref="FO16"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X16" authorId="0" shapeId="0">
      <text>
        <r>
          <rPr>
            <sz val="11"/>
            <color theme="1"/>
            <rFont val="Calibri"/>
            <family val="2"/>
            <scheme val="minor"/>
          </rPr>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J16"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HE16"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r>
      </text>
    </comment>
    <comment ref="HR16"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F16"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Q16" authorId="0" shapeId="0">
      <text>
        <r>
          <rPr>
            <sz val="11"/>
            <color theme="1"/>
            <rFont val="Calibri"/>
            <family val="2"/>
            <scheme val="minor"/>
          </rPr>
          <t>побуждение школьников соблюдать принципы учебной дисциплины и самоорганизации</t>
        </r>
      </text>
    </comment>
    <comment ref="JC16"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G17" authorId="0" shapeId="0">
      <text>
        <r>
          <rPr>
            <sz val="11"/>
            <color theme="1"/>
            <rFont val="Calibri"/>
            <family val="2"/>
            <scheme val="minor"/>
          </rPr>
          <t>142</t>
        </r>
      </text>
    </comment>
    <comment ref="S17" authorId="0" shapeId="0">
      <text>
        <r>
          <rPr>
            <sz val="11"/>
            <color theme="1"/>
            <rFont val="Calibri"/>
            <family val="2"/>
            <scheme val="minor"/>
          </rPr>
          <t>135</t>
        </r>
      </text>
    </comment>
    <comment ref="AB17" authorId="0" shapeId="0">
      <text>
        <r>
          <rPr>
            <sz val="11"/>
            <color theme="1"/>
            <rFont val="Calibri"/>
            <family val="2"/>
            <scheme val="minor"/>
          </rPr>
          <t>А-5, В-3</t>
        </r>
      </text>
    </comment>
    <comment ref="AJ17" authorId="0" shapeId="0">
      <text>
        <r>
          <rPr>
            <sz val="11"/>
            <color theme="1"/>
            <rFont val="Calibri"/>
            <family val="2"/>
            <scheme val="minor"/>
          </rPr>
          <t>456</t>
        </r>
      </text>
    </comment>
    <comment ref="AR17" authorId="0" shapeId="0">
      <text>
        <r>
          <rPr>
            <sz val="11"/>
            <color theme="1"/>
            <rFont val="Calibri"/>
            <family val="2"/>
            <scheme val="minor"/>
          </rPr>
          <t>А-1, В-4</t>
        </r>
      </text>
    </comment>
    <comment ref="BE17" authorId="0" shapeId="0">
      <text>
        <r>
          <rPr>
            <sz val="11"/>
            <color theme="1"/>
            <rFont val="Calibri"/>
            <family val="2"/>
            <scheme val="minor"/>
          </rPr>
          <t>А-1 Б-2 В-2 Г-4</t>
        </r>
      </text>
    </comment>
    <comment ref="BJ17" authorId="0" shapeId="0">
      <text>
        <r>
          <rPr>
            <sz val="11"/>
            <color theme="1"/>
            <rFont val="Calibri"/>
            <family val="2"/>
            <scheme val="minor"/>
          </rPr>
          <t>А-1 Б-6 В-5 Г-2</t>
        </r>
      </text>
    </comment>
    <comment ref="BV17" authorId="0" shapeId="0">
      <text>
        <r>
          <rPr>
            <sz val="11"/>
            <color theme="1"/>
            <rFont val="Calibri"/>
            <family val="2"/>
            <scheme val="minor"/>
          </rPr>
          <t>10</t>
        </r>
      </text>
    </comment>
    <comment ref="CC17" authorId="0" shapeId="0">
      <text>
        <r>
          <rPr>
            <sz val="11"/>
            <color theme="1"/>
            <rFont val="Calibri"/>
            <family val="2"/>
            <scheme val="minor"/>
          </rPr>
          <t>4</t>
        </r>
      </text>
    </comment>
    <comment ref="CK17" authorId="0" shapeId="0">
      <text>
        <r>
          <rPr>
            <sz val="11"/>
            <color theme="1"/>
            <rFont val="Calibri"/>
            <family val="2"/>
            <scheme val="minor"/>
          </rPr>
          <t>Х-3, У-7, Z-2, I-1, аминокислота</t>
        </r>
      </text>
    </comment>
    <comment ref="CW17" authorId="0" shapeId="0">
      <text>
        <r>
          <rPr>
            <sz val="11"/>
            <color theme="1"/>
            <rFont val="Calibri"/>
            <family val="2"/>
            <scheme val="minor"/>
          </rPr>
          <t>А-1 Б-2 В-3 Г-4</t>
        </r>
      </text>
    </comment>
    <comment ref="DF17" authorId="0" shapeId="0">
      <text>
        <r>
          <rPr>
            <sz val="11"/>
            <color theme="1"/>
            <rFont val="Calibri"/>
            <family val="2"/>
            <scheme val="minor"/>
          </rPr>
          <t>Проблемы выбора УМК</t>
        </r>
      </text>
    </comment>
    <comment ref="DN17" authorId="0" shapeId="0">
      <text>
        <r>
          <rPr>
            <sz val="11"/>
            <color theme="1"/>
            <rFont val="Calibri"/>
            <family val="2"/>
            <scheme val="minor"/>
          </rPr>
          <t>6</t>
        </r>
      </text>
    </comment>
    <comment ref="EA17" authorId="0" shapeId="0">
      <text>
        <r>
          <rPr>
            <sz val="11"/>
            <color theme="1"/>
            <rFont val="Calibri"/>
            <family val="2"/>
            <scheme val="minor"/>
          </rPr>
          <t>А-1 Б-2 В-3</t>
        </r>
      </text>
    </comment>
    <comment ref="EK17" authorId="0" shapeId="0">
      <text>
        <r>
          <rPr>
            <sz val="11"/>
            <color theme="1"/>
            <rFont val="Calibri"/>
            <family val="2"/>
            <scheme val="minor"/>
          </rPr>
          <t>А-5, В-4</t>
        </r>
      </text>
    </comment>
    <comment ref="EQ17" authorId="0" shapeId="0">
      <text>
        <r>
          <rPr>
            <sz val="11"/>
            <color theme="1"/>
            <rFont val="Calibri"/>
            <family val="2"/>
            <scheme val="minor"/>
          </rPr>
          <t>А-1, В-2,3</t>
        </r>
      </text>
    </comment>
    <comment ref="EX17" authorId="0" shapeId="0">
      <text>
        <r>
          <rPr>
            <sz val="11"/>
            <color theme="1"/>
            <rFont val="Calibri"/>
            <family val="2"/>
            <scheme val="minor"/>
          </rPr>
          <t>А-3, В-2</t>
        </r>
      </text>
    </comment>
    <comment ref="FJ17" authorId="0" shapeId="0">
      <text>
        <r>
          <rPr>
            <sz val="11"/>
            <color theme="1"/>
            <rFont val="Calibri"/>
            <family val="2"/>
            <scheme val="minor"/>
          </rPr>
          <t>сотрудничество</t>
        </r>
      </text>
    </comment>
    <comment ref="GD17"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O17" authorId="0" shapeId="0">
      <text>
        <r>
          <rPr>
            <sz val="11"/>
            <color theme="1"/>
            <rFont val="Calibri"/>
            <family val="2"/>
            <scheme val="minor"/>
          </rPr>
          <t>проблемное обучение</t>
        </r>
      </text>
    </comment>
    <comment ref="HD17"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обеспечение особой пространственной и временной организации образовательной среды</t>
        </r>
      </text>
    </comment>
    <comment ref="HO17" authorId="0" shapeId="0">
      <text>
        <r>
          <rPr>
            <sz val="11"/>
            <color theme="1"/>
            <rFont val="Calibri"/>
            <family val="2"/>
            <scheme val="minor"/>
          </rPr>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[Демонстративность, коммуникабельность, жажда восхищения собой, инициативность, эгоцентризм, лицемерие]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F17"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T17" authorId="0" shapeId="0">
      <text>
        <r>
          <rPr>
            <sz val="11"/>
            <color theme="1"/>
            <rFont val="Calibri"/>
            <family val="2"/>
            <scheme val="minor"/>
          </rPr>
          <t>индивидуальный тьюториал</t>
        </r>
      </text>
    </comment>
    <comment ref="JD17" authorId="0" shapeId="0">
      <text>
        <r>
          <rPr>
            <sz val="11"/>
            <color theme="1"/>
            <rFont val="Calibri"/>
            <family val="2"/>
            <scheme val="minor"/>
          </rPr>
          <t>направлено на выявление негативного опыта обучающихся (3)</t>
        </r>
      </text>
    </comment>
    <comment ref="I18" authorId="0" shapeId="0">
      <text>
        <r>
          <rPr>
            <sz val="11"/>
            <color theme="1"/>
            <rFont val="Calibri"/>
            <family val="2"/>
            <scheme val="minor"/>
          </rPr>
          <t>541</t>
        </r>
      </text>
    </comment>
    <comment ref="T18" authorId="0" shapeId="0">
      <text>
        <r>
          <rPr>
            <sz val="11"/>
            <color theme="1"/>
            <rFont val="Calibri"/>
            <family val="2"/>
            <scheme val="minor"/>
          </rPr>
          <t>15</t>
        </r>
      </text>
    </comment>
    <comment ref="AB18" authorId="0" shapeId="0">
      <text>
        <r>
          <rPr>
            <sz val="11"/>
            <color theme="1"/>
            <rFont val="Calibri"/>
            <family val="2"/>
            <scheme val="minor"/>
          </rPr>
          <t>А-5, В-3</t>
        </r>
      </text>
    </comment>
    <comment ref="AH18" authorId="0" shapeId="0">
      <text>
        <r>
          <rPr>
            <sz val="11"/>
            <color theme="1"/>
            <rFont val="Calibri"/>
            <family val="2"/>
            <scheme val="minor"/>
          </rPr>
          <t>234</t>
        </r>
      </text>
    </comment>
    <comment ref="AQ18" authorId="0" shapeId="0">
      <text>
        <r>
          <rPr>
            <sz val="11"/>
            <color theme="1"/>
            <rFont val="Calibri"/>
            <family val="2"/>
            <scheme val="minor"/>
          </rPr>
          <t>А-5, В-2</t>
        </r>
      </text>
    </comment>
    <comment ref="BE18" authorId="0" shapeId="0">
      <text>
        <r>
          <rPr>
            <sz val="11"/>
            <color theme="1"/>
            <rFont val="Calibri"/>
            <family val="2"/>
            <scheme val="minor"/>
          </rPr>
          <t>А-4 Б-3 В-5 Г-1</t>
        </r>
      </text>
    </comment>
    <comment ref="BK18" authorId="0" shapeId="0">
      <text>
        <r>
          <rPr>
            <sz val="11"/>
            <color theme="1"/>
            <rFont val="Calibri"/>
            <family val="2"/>
            <scheme val="minor"/>
          </rPr>
          <t>А-2 Б-4 В-3 Г-6</t>
        </r>
      </text>
    </comment>
    <comment ref="BV18" authorId="0" shapeId="0">
      <text>
        <r>
          <rPr>
            <sz val="11"/>
            <color theme="1"/>
            <rFont val="Calibri"/>
            <family val="2"/>
            <scheme val="minor"/>
          </rPr>
          <t>35</t>
        </r>
      </text>
    </comment>
    <comment ref="CA18" authorId="0" shapeId="0">
      <text>
        <r>
          <rPr>
            <sz val="11"/>
            <color theme="1"/>
            <rFont val="Calibri"/>
            <family val="2"/>
            <scheme val="minor"/>
          </rPr>
          <t>5</t>
        </r>
      </text>
    </comment>
    <comment ref="CJ18" authorId="0" shapeId="0">
      <text>
        <r>
          <rPr>
            <sz val="11"/>
            <color theme="1"/>
            <rFont val="Calibri"/>
            <family val="2"/>
            <scheme val="minor"/>
          </rPr>
          <t>Х-9, У-12, пропилбензол</t>
        </r>
      </text>
    </comment>
    <comment ref="CZ18" authorId="0" shapeId="0">
      <text>
        <r>
          <rPr>
            <sz val="11"/>
            <color theme="1"/>
            <rFont val="Calibri"/>
            <family val="2"/>
            <scheme val="minor"/>
          </rPr>
          <t>А-2 Б-3 В-4 Г-5</t>
        </r>
      </text>
    </comment>
    <comment ref="DJ18" authorId="0" shapeId="0">
      <text>
        <r>
          <rPr>
            <sz val="11"/>
            <color theme="1"/>
            <rFont val="Calibri"/>
            <family val="2"/>
            <scheme val="minor"/>
          </rPr>
          <t>678</t>
        </r>
      </text>
    </comment>
    <comment ref="DO18" authorId="0" shapeId="0">
      <text>
        <r>
          <rPr>
            <sz val="11"/>
            <color theme="1"/>
            <rFont val="Calibri"/>
            <family val="2"/>
            <scheme val="minor"/>
          </rPr>
          <t>умение самостоятельно и безопасно передвигаться в знакомом и незнакомом пространстве с использованием специального оборудования</t>
        </r>
      </text>
    </comment>
    <comment ref="DX18" authorId="0" shapeId="0">
      <text>
        <r>
          <rPr>
            <sz val="11"/>
            <color theme="1"/>
            <rFont val="Calibri"/>
            <family val="2"/>
            <scheme val="minor"/>
          </rPr>
          <t>А-3 Б-2 В-4</t>
        </r>
      </text>
    </comment>
    <comment ref="EG18" authorId="0" shapeId="0">
      <text>
        <r>
          <rPr>
            <sz val="11"/>
            <color theme="1"/>
            <rFont val="Calibri"/>
            <family val="2"/>
            <scheme val="minor"/>
          </rPr>
          <t>&lt;пропущен&gt;</t>
        </r>
      </text>
    </comment>
    <comment ref="EP18" authorId="0" shapeId="0">
      <text>
        <r>
          <rPr>
            <sz val="11"/>
            <color theme="1"/>
            <rFont val="Calibri"/>
            <family val="2"/>
            <scheme val="minor"/>
          </rPr>
          <t>А-4, В-2,3</t>
        </r>
      </text>
    </comment>
    <comment ref="EY18" authorId="0" shapeId="0">
      <text>
        <r>
          <rPr>
            <sz val="11"/>
            <color theme="1"/>
            <rFont val="Calibri"/>
            <family val="2"/>
            <scheme val="minor"/>
          </rPr>
          <t>А-1, В-3,4,5</t>
        </r>
      </text>
    </comment>
    <comment ref="FO18"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B18" authorId="0" shapeId="0">
      <text>
        <r>
          <rPr>
            <sz val="11"/>
            <color theme="1"/>
            <rFont val="Calibri"/>
            <family val="2"/>
            <scheme val="minor"/>
          </rPr>
          <t>предложить творческое задание
понизить уровень трудоемкости проверочной работы
использовать памятки и алгоритмы</t>
        </r>
      </text>
    </comment>
    <comment ref="GM18" authorId="0" shapeId="0">
      <text>
        <r>
          <rPr>
            <sz val="11"/>
            <color theme="1"/>
            <rFont val="Calibri"/>
            <family val="2"/>
            <scheme val="minor"/>
          </rPr>
          <t>поэтапное формирование умственных действий</t>
        </r>
      </text>
    </comment>
    <comment ref="GY1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M18"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F18"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P18" authorId="0" shapeId="0">
      <text>
        <r>
          <rPr>
            <sz val="11"/>
            <color theme="1"/>
            <rFont val="Calibri"/>
            <family val="2"/>
            <scheme val="minor"/>
          </rPr>
          <t>создание и организация работы родительских комитетов классов</t>
        </r>
      </text>
    </comment>
    <comment ref="JF18"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L19" authorId="0" shapeId="0">
      <text>
        <r>
          <rPr>
            <sz val="11"/>
            <color theme="1"/>
            <rFont val="Calibri"/>
            <family val="2"/>
            <scheme val="minor"/>
          </rPr>
          <t>265</t>
        </r>
      </text>
    </comment>
    <comment ref="S19" authorId="0" shapeId="0">
      <text>
        <r>
          <rPr>
            <sz val="11"/>
            <color theme="1"/>
            <rFont val="Calibri"/>
            <family val="2"/>
            <scheme val="minor"/>
          </rPr>
          <t>145</t>
        </r>
      </text>
    </comment>
    <comment ref="AD19" authorId="0" shapeId="0">
      <text>
        <r>
          <rPr>
            <sz val="11"/>
            <color theme="1"/>
            <rFont val="Calibri"/>
            <family val="2"/>
            <scheme val="minor"/>
          </rPr>
          <t>А-5, В-2</t>
        </r>
      </text>
    </comment>
    <comment ref="AI19" authorId="0" shapeId="0">
      <text>
        <r>
          <rPr>
            <sz val="11"/>
            <color theme="1"/>
            <rFont val="Calibri"/>
            <family val="2"/>
            <scheme val="minor"/>
          </rPr>
          <t>456</t>
        </r>
      </text>
    </comment>
    <comment ref="AS19" authorId="0" shapeId="0">
      <text>
        <r>
          <rPr>
            <sz val="11"/>
            <color theme="1"/>
            <rFont val="Calibri"/>
            <family val="2"/>
            <scheme val="minor"/>
          </rPr>
          <t>А-6, В-2</t>
        </r>
      </text>
    </comment>
    <comment ref="BE19" authorId="0" shapeId="0">
      <text>
        <r>
          <rPr>
            <sz val="11"/>
            <color theme="1"/>
            <rFont val="Calibri"/>
            <family val="2"/>
            <scheme val="minor"/>
          </rPr>
          <t>А-4 Б-3 В-5 Г-1</t>
        </r>
      </text>
    </comment>
    <comment ref="BI19" authorId="0" shapeId="0">
      <text>
        <r>
          <rPr>
            <sz val="11"/>
            <color theme="1"/>
            <rFont val="Calibri"/>
            <family val="2"/>
            <scheme val="minor"/>
          </rPr>
          <t>А-2 Б-3 В-4 Г-5</t>
        </r>
      </text>
    </comment>
    <comment ref="BR19" authorId="0" shapeId="0">
      <text>
        <r>
          <rPr>
            <sz val="11"/>
            <color theme="1"/>
            <rFont val="Calibri"/>
            <family val="2"/>
            <scheme val="minor"/>
          </rPr>
          <t>10</t>
        </r>
      </text>
    </comment>
    <comment ref="CC19" authorId="0" shapeId="0">
      <text>
        <r>
          <rPr>
            <sz val="11"/>
            <color theme="1"/>
            <rFont val="Calibri"/>
            <family val="2"/>
            <scheme val="minor"/>
          </rPr>
          <t>5</t>
        </r>
      </text>
    </comment>
    <comment ref="CO19" authorId="0" shapeId="0">
      <text>
        <r>
          <rPr>
            <sz val="11"/>
            <color theme="1"/>
            <rFont val="Calibri"/>
            <family val="2"/>
            <scheme val="minor"/>
          </rPr>
          <t>Х-6, У-14, Z -2, глицин</t>
        </r>
      </text>
    </comment>
    <comment ref="CY19" authorId="0" shapeId="0">
      <text>
        <r>
          <rPr>
            <sz val="11"/>
            <color theme="1"/>
            <rFont val="Calibri"/>
            <family val="2"/>
            <scheme val="minor"/>
          </rPr>
          <t>А-1 Б-2 В-3 Г-4</t>
        </r>
      </text>
    </comment>
    <comment ref="DE19"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N19" authorId="0" shapeId="0">
      <text>
        <r>
          <rPr>
            <sz val="11"/>
            <color theme="1"/>
            <rFont val="Calibri"/>
            <family val="2"/>
            <scheme val="minor"/>
          </rPr>
          <t>6</t>
        </r>
      </text>
    </comment>
    <comment ref="DY19" authorId="0" shapeId="0">
      <text>
        <r>
          <rPr>
            <sz val="11"/>
            <color theme="1"/>
            <rFont val="Calibri"/>
            <family val="2"/>
            <scheme val="minor"/>
          </rPr>
          <t>А-1 Б-2 В-4</t>
        </r>
      </text>
    </comment>
    <comment ref="EJ19" authorId="0" shapeId="0">
      <text>
        <r>
          <rPr>
            <sz val="11"/>
            <color theme="1"/>
            <rFont val="Calibri"/>
            <family val="2"/>
            <scheme val="minor"/>
          </rPr>
          <t>А-1, В-3, 5</t>
        </r>
      </text>
    </comment>
    <comment ref="ES19" authorId="0" shapeId="0">
      <text>
        <r>
          <rPr>
            <sz val="11"/>
            <color theme="1"/>
            <rFont val="Calibri"/>
            <family val="2"/>
            <scheme val="minor"/>
          </rPr>
          <t>А-2, В-2,5</t>
        </r>
      </text>
    </comment>
    <comment ref="EY19" authorId="0" shapeId="0">
      <text>
        <r>
          <rPr>
            <sz val="11"/>
            <color theme="1"/>
            <rFont val="Calibri"/>
            <family val="2"/>
            <scheme val="minor"/>
          </rPr>
          <t>А-1, В-3,4,5</t>
        </r>
      </text>
    </comment>
    <comment ref="FQ19" authorId="0" shapeId="0">
      <text>
        <r>
          <rPr>
            <sz val="11"/>
            <color theme="1"/>
            <rFont val="Calibri"/>
            <family val="2"/>
            <scheme val="minor"/>
          </rPr>
          <t>беседа</t>
        </r>
      </text>
    </comment>
    <comment ref="GE19" authorId="0" shapeId="0">
      <text>
        <r>
          <rPr>
            <sz val="11"/>
            <color theme="1"/>
            <rFont val="Calibri"/>
            <family val="2"/>
            <scheme val="minor"/>
          </rPr>
          <t>повторно объяснить новый материал
дополнительная отработка материала</t>
        </r>
      </text>
    </comment>
    <comment ref="GO19" authorId="0" shapeId="0">
      <text>
        <r>
          <rPr>
            <sz val="11"/>
            <color theme="1"/>
            <rFont val="Calibri"/>
            <family val="2"/>
            <scheme val="minor"/>
          </rPr>
          <t>проблемное обучение</t>
        </r>
      </text>
    </comment>
    <comment ref="HD19"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N19"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C19"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Q19" authorId="0" shapeId="0">
      <text>
        <r>
          <rPr>
            <sz val="11"/>
            <color theme="1"/>
            <rFont val="Calibri"/>
            <family val="2"/>
            <scheme val="minor"/>
          </rPr>
          <t>литературные, исторические, биологические экспедиции</t>
        </r>
      </text>
    </comment>
    <comment ref="JB19" authorId="0" shapeId="0">
      <text>
        <r>
          <rPr>
            <sz val="11"/>
            <color theme="1"/>
            <rFont val="Calibri"/>
            <family val="2"/>
            <scheme val="minor"/>
          </rPr>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H20" authorId="0" shapeId="0">
      <text>
        <r>
          <rPr>
            <sz val="11"/>
            <color theme="1"/>
            <rFont val="Calibri"/>
            <family val="2"/>
            <scheme val="minor"/>
          </rPr>
          <t>461</t>
        </r>
      </text>
    </comment>
    <comment ref="P20" authorId="0" shapeId="0">
      <text>
        <r>
          <rPr>
            <sz val="11"/>
            <color theme="1"/>
            <rFont val="Calibri"/>
            <family val="2"/>
            <scheme val="minor"/>
          </rPr>
          <t>235</t>
        </r>
      </text>
    </comment>
    <comment ref="AC20" authorId="0" shapeId="0">
      <text>
        <r>
          <rPr>
            <sz val="11"/>
            <color theme="1"/>
            <rFont val="Calibri"/>
            <family val="2"/>
            <scheme val="minor"/>
          </rPr>
          <t>А-1, В-2</t>
        </r>
      </text>
    </comment>
    <comment ref="AI20" authorId="0" shapeId="0">
      <text>
        <r>
          <rPr>
            <sz val="11"/>
            <color theme="1"/>
            <rFont val="Calibri"/>
            <family val="2"/>
            <scheme val="minor"/>
          </rPr>
          <t>546</t>
        </r>
      </text>
    </comment>
    <comment ref="AS20" authorId="0" shapeId="0">
      <text>
        <r>
          <rPr>
            <sz val="11"/>
            <color theme="1"/>
            <rFont val="Calibri"/>
            <family val="2"/>
            <scheme val="minor"/>
          </rPr>
          <t>А-6, В-2</t>
        </r>
      </text>
    </comment>
    <comment ref="BB20" authorId="0" shapeId="0">
      <text>
        <r>
          <rPr>
            <sz val="11"/>
            <color theme="1"/>
            <rFont val="Calibri"/>
            <family val="2"/>
            <scheme val="minor"/>
          </rPr>
          <t>А-4 Б-1 В-2 Г-4</t>
        </r>
      </text>
    </comment>
    <comment ref="BI20" authorId="0" shapeId="0">
      <text>
        <r>
          <rPr>
            <sz val="11"/>
            <color theme="1"/>
            <rFont val="Calibri"/>
            <family val="2"/>
            <scheme val="minor"/>
          </rPr>
          <t>А-2 Б-3 В-4 Г-5</t>
        </r>
      </text>
    </comment>
    <comment ref="BU20" authorId="0" shapeId="0">
      <text>
        <r>
          <rPr>
            <sz val="11"/>
            <color theme="1"/>
            <rFont val="Calibri"/>
            <family val="2"/>
            <scheme val="minor"/>
          </rPr>
          <t>27</t>
        </r>
      </text>
    </comment>
    <comment ref="CE20" authorId="0" shapeId="0">
      <text>
        <r>
          <rPr>
            <sz val="11"/>
            <color theme="1"/>
            <rFont val="Calibri"/>
            <family val="2"/>
            <scheme val="minor"/>
          </rPr>
          <t>3</t>
        </r>
      </text>
    </comment>
    <comment ref="CK20" authorId="0" shapeId="0">
      <text>
        <r>
          <rPr>
            <sz val="11"/>
            <color theme="1"/>
            <rFont val="Calibri"/>
            <family val="2"/>
            <scheme val="minor"/>
          </rPr>
          <t>&lt;пропущен&gt;</t>
        </r>
      </text>
    </comment>
    <comment ref="CV20" authorId="0" shapeId="0">
      <text>
        <r>
          <rPr>
            <sz val="11"/>
            <color theme="1"/>
            <rFont val="Calibri"/>
            <family val="2"/>
            <scheme val="minor"/>
          </rPr>
          <t>А-1 Б-2 В-3 Г-4</t>
        </r>
      </text>
    </comment>
    <comment ref="DG20" authorId="0" shapeId="0">
      <text>
        <r>
          <rPr>
            <sz val="11"/>
            <color theme="1"/>
            <rFont val="Calibri"/>
            <family val="2"/>
            <scheme val="minor"/>
          </rPr>
          <t>1</t>
        </r>
      </text>
    </comment>
    <comment ref="DS20" authorId="0" shapeId="0">
      <text>
        <r>
          <rPr>
            <sz val="11"/>
            <color theme="1"/>
            <rFont val="Calibri"/>
            <family val="2"/>
            <scheme val="minor"/>
          </rPr>
          <t>виды деятельности по получению нового знания в рамках учебного предмета, его преобразованию и применению в учебных ситуациях.</t>
        </r>
      </text>
    </comment>
    <comment ref="DY20" authorId="0" shapeId="0">
      <text>
        <r>
          <rPr>
            <sz val="11"/>
            <color theme="1"/>
            <rFont val="Calibri"/>
            <family val="2"/>
            <scheme val="minor"/>
          </rPr>
          <t>А-1 Б-2 В-4</t>
        </r>
      </text>
    </comment>
    <comment ref="EI20" authorId="0" shapeId="0">
      <text>
        <r>
          <rPr>
            <sz val="11"/>
            <color theme="1"/>
            <rFont val="Calibri"/>
            <family val="2"/>
            <scheme val="minor"/>
          </rPr>
          <t>А-5, В-4</t>
        </r>
      </text>
    </comment>
    <comment ref="ER20" authorId="0" shapeId="0">
      <text>
        <r>
          <rPr>
            <sz val="11"/>
            <color theme="1"/>
            <rFont val="Calibri"/>
            <family val="2"/>
            <scheme val="minor"/>
          </rPr>
          <t>А-3, В-1</t>
        </r>
      </text>
    </comment>
    <comment ref="EX20" authorId="0" shapeId="0">
      <text>
        <r>
          <rPr>
            <sz val="11"/>
            <color theme="1"/>
            <rFont val="Calibri"/>
            <family val="2"/>
            <scheme val="minor"/>
          </rPr>
          <t>А-4, В-2,3</t>
        </r>
      </text>
    </comment>
    <comment ref="FQ20" authorId="0" shapeId="0">
      <text>
        <r>
          <rPr>
            <sz val="11"/>
            <color theme="1"/>
            <rFont val="Calibri"/>
            <family val="2"/>
            <scheme val="minor"/>
          </rPr>
          <t>конференция</t>
        </r>
      </text>
    </comment>
    <comment ref="GE20"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O20" authorId="0" shapeId="0">
      <text>
        <r>
          <rPr>
            <sz val="11"/>
            <color theme="1"/>
            <rFont val="Calibri"/>
            <family val="2"/>
            <scheme val="minor"/>
          </rPr>
          <t>проблемное обучение</t>
        </r>
      </text>
    </comment>
    <comment ref="GY2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M20"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E20"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M20"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JH20" authorId="0" shapeId="0">
      <text>
        <r>
          <rPr>
            <sz val="11"/>
            <color theme="1"/>
            <rFont val="Calibri"/>
            <family val="2"/>
            <scheme val="minor"/>
          </rPr>
          <t>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t>
        </r>
      </text>
    </comment>
    <comment ref="G21" authorId="0" shapeId="0">
      <text>
        <r>
          <rPr>
            <sz val="11"/>
            <color theme="1"/>
            <rFont val="Calibri"/>
            <family val="2"/>
            <scheme val="minor"/>
          </rPr>
          <t>412</t>
        </r>
      </text>
    </comment>
    <comment ref="Q21" authorId="0" shapeId="0">
      <text>
        <r>
          <rPr>
            <sz val="11"/>
            <color theme="1"/>
            <rFont val="Calibri"/>
            <family val="2"/>
            <scheme val="minor"/>
          </rPr>
          <t>235</t>
        </r>
      </text>
    </comment>
    <comment ref="Z21" authorId="0" shapeId="0">
      <text>
        <r>
          <rPr>
            <sz val="11"/>
            <color theme="1"/>
            <rFont val="Calibri"/>
            <family val="2"/>
            <scheme val="minor"/>
          </rPr>
          <t>А-1, В-6</t>
        </r>
      </text>
    </comment>
    <comment ref="AJ21" authorId="0" shapeId="0">
      <text>
        <r>
          <rPr>
            <sz val="11"/>
            <color theme="1"/>
            <rFont val="Calibri"/>
            <family val="2"/>
            <scheme val="minor"/>
          </rPr>
          <t>236</t>
        </r>
      </text>
    </comment>
    <comment ref="AS21" authorId="0" shapeId="0">
      <text>
        <r>
          <rPr>
            <sz val="11"/>
            <color theme="1"/>
            <rFont val="Calibri"/>
            <family val="2"/>
            <scheme val="minor"/>
          </rPr>
          <t>А-6, В-2</t>
        </r>
      </text>
    </comment>
    <comment ref="BE21" authorId="0" shapeId="0">
      <text>
        <r>
          <rPr>
            <sz val="11"/>
            <color theme="1"/>
            <rFont val="Calibri"/>
            <family val="2"/>
            <scheme val="minor"/>
          </rPr>
          <t>А-4 Б-3 В-5 Г-1</t>
        </r>
      </text>
    </comment>
    <comment ref="BJ21" authorId="0" shapeId="0">
      <text>
        <r>
          <rPr>
            <sz val="11"/>
            <color theme="1"/>
            <rFont val="Calibri"/>
            <family val="2"/>
            <scheme val="minor"/>
          </rPr>
          <t>А-1 Б-6 В-5 Г-2</t>
        </r>
      </text>
    </comment>
    <comment ref="BS21" authorId="0" shapeId="0">
      <text>
        <r>
          <rPr>
            <sz val="11"/>
            <color theme="1"/>
            <rFont val="Calibri"/>
            <family val="2"/>
            <scheme val="minor"/>
          </rPr>
          <t>19</t>
        </r>
      </text>
    </comment>
    <comment ref="CF21" authorId="0" shapeId="0">
      <text>
        <r>
          <rPr>
            <sz val="11"/>
            <color theme="1"/>
            <rFont val="Calibri"/>
            <family val="2"/>
            <scheme val="minor"/>
          </rPr>
          <t>12</t>
        </r>
      </text>
    </comment>
    <comment ref="CM21" authorId="0" shapeId="0">
      <text>
        <r>
          <rPr>
            <sz val="11"/>
            <color theme="1"/>
            <rFont val="Calibri"/>
            <family val="2"/>
            <scheme val="minor"/>
          </rPr>
          <t>Х-3, У-8, Z-2, пропиленгликоль</t>
        </r>
      </text>
    </comment>
    <comment ref="CV21" authorId="0" shapeId="0">
      <text>
        <r>
          <rPr>
            <sz val="11"/>
            <color theme="1"/>
            <rFont val="Calibri"/>
            <family val="2"/>
            <scheme val="minor"/>
          </rPr>
          <t>А-1 Б-2 В-3 Г-4</t>
        </r>
      </text>
    </comment>
    <comment ref="DJ21" authorId="0" shapeId="0">
      <text>
        <r>
          <rPr>
            <sz val="11"/>
            <color theme="1"/>
            <rFont val="Calibri"/>
            <family val="2"/>
            <scheme val="minor"/>
          </rPr>
          <t>678</t>
        </r>
      </text>
    </comment>
    <comment ref="DS21" authorId="0" shapeId="0">
      <text>
        <r>
          <rPr>
            <sz val="11"/>
            <color theme="1"/>
            <rFont val="Calibri"/>
            <family val="2"/>
            <scheme val="minor"/>
          </rPr>
          <t>виды деятельности по получению нового знания в рамках учебного предмета, его преобразованию и применению в учебных ситуациях.</t>
        </r>
      </text>
    </comment>
    <comment ref="EA21" authorId="0" shapeId="0">
      <text>
        <r>
          <rPr>
            <sz val="11"/>
            <color theme="1"/>
            <rFont val="Calibri"/>
            <family val="2"/>
            <scheme val="minor"/>
          </rPr>
          <t>А-1 Б-2 В-3</t>
        </r>
      </text>
    </comment>
    <comment ref="EI21" authorId="0" shapeId="0">
      <text>
        <r>
          <rPr>
            <sz val="11"/>
            <color theme="1"/>
            <rFont val="Calibri"/>
            <family val="2"/>
            <scheme val="minor"/>
          </rPr>
          <t>А-3, В-1,3</t>
        </r>
      </text>
    </comment>
    <comment ref="ET21" authorId="0" shapeId="0">
      <text>
        <r>
          <rPr>
            <sz val="11"/>
            <color theme="1"/>
            <rFont val="Calibri"/>
            <family val="2"/>
            <scheme val="minor"/>
          </rPr>
          <t>А-3, В-4</t>
        </r>
      </text>
    </comment>
    <comment ref="EY21" authorId="0" shapeId="0">
      <text>
        <r>
          <rPr>
            <sz val="11"/>
            <color theme="1"/>
            <rFont val="Calibri"/>
            <family val="2"/>
            <scheme val="minor"/>
          </rPr>
          <t>А-2, В-1,5</t>
        </r>
      </text>
    </comment>
    <comment ref="FK21" authorId="0" shapeId="0">
      <text>
        <r>
          <rPr>
            <sz val="11"/>
            <color theme="1"/>
            <rFont val="Calibri"/>
            <family val="2"/>
            <scheme val="minor"/>
          </rPr>
          <t>методическое консультирование</t>
        </r>
      </text>
    </comment>
    <comment ref="GA21" authorId="0" shapeId="0">
      <text>
        <r>
          <rPr>
            <sz val="11"/>
            <color theme="1"/>
            <rFont val="Calibri"/>
            <family val="2"/>
            <scheme val="minor"/>
          </rPr>
          <t>необходимо запланировать дополнительное время на раскрытие темы
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J21"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GZ2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S21"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r>
      </text>
    </comment>
    <comment ref="HZ21"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U21" authorId="0" shapeId="0">
      <text>
        <r>
          <rPr>
            <sz val="11"/>
            <color theme="1"/>
            <rFont val="Calibri"/>
            <family val="2"/>
            <scheme val="minor"/>
          </rPr>
          <t>просмотр и обсуждение видеофильмов</t>
        </r>
      </text>
    </comment>
    <comment ref="JE21"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t>
        </r>
      </text>
    </comment>
    <comment ref="H22" authorId="0" shapeId="0">
      <text>
        <r>
          <rPr>
            <sz val="11"/>
            <color theme="1"/>
            <rFont val="Calibri"/>
            <family val="2"/>
            <scheme val="minor"/>
          </rPr>
          <t>246</t>
        </r>
      </text>
    </comment>
    <comment ref="U22" authorId="0" shapeId="0">
      <text>
        <r>
          <rPr>
            <sz val="11"/>
            <color theme="1"/>
            <rFont val="Calibri"/>
            <family val="2"/>
            <scheme val="minor"/>
          </rPr>
          <t>356</t>
        </r>
      </text>
    </comment>
    <comment ref="AA22" authorId="0" shapeId="0">
      <text>
        <r>
          <rPr>
            <sz val="11"/>
            <color theme="1"/>
            <rFont val="Calibri"/>
            <family val="2"/>
            <scheme val="minor"/>
          </rPr>
          <t>&lt;пропущен&gt;</t>
        </r>
      </text>
    </comment>
    <comment ref="AM22" authorId="0" shapeId="0">
      <text>
        <r>
          <rPr>
            <sz val="11"/>
            <color theme="1"/>
            <rFont val="Calibri"/>
            <family val="2"/>
            <scheme val="minor"/>
          </rPr>
          <t>123</t>
        </r>
      </text>
    </comment>
    <comment ref="AS22" authorId="0" shapeId="0">
      <text>
        <r>
          <rPr>
            <sz val="11"/>
            <color theme="1"/>
            <rFont val="Calibri"/>
            <family val="2"/>
            <scheme val="minor"/>
          </rPr>
          <t>А-6, В-4</t>
        </r>
      </text>
    </comment>
    <comment ref="BC22" authorId="0" shapeId="0">
      <text>
        <r>
          <rPr>
            <sz val="11"/>
            <color theme="1"/>
            <rFont val="Calibri"/>
            <family val="2"/>
            <scheme val="minor"/>
          </rPr>
          <t>&lt;пропущен&gt;</t>
        </r>
      </text>
    </comment>
    <comment ref="BJ22" authorId="0" shapeId="0">
      <text>
        <r>
          <rPr>
            <sz val="11"/>
            <color theme="1"/>
            <rFont val="Calibri"/>
            <family val="2"/>
            <scheme val="minor"/>
          </rPr>
          <t>А-1 Б-6 В-5 Г-2</t>
        </r>
      </text>
    </comment>
    <comment ref="BT22" authorId="0" shapeId="0">
      <text>
        <r>
          <rPr>
            <sz val="11"/>
            <color theme="1"/>
            <rFont val="Calibri"/>
            <family val="2"/>
            <scheme val="minor"/>
          </rPr>
          <t>&lt;пропущен&gt;</t>
        </r>
      </text>
    </comment>
    <comment ref="CE22" authorId="0" shapeId="0">
      <text>
        <r>
          <rPr>
            <sz val="11"/>
            <color theme="1"/>
            <rFont val="Calibri"/>
            <family val="2"/>
            <scheme val="minor"/>
          </rPr>
          <t>&lt;пропущен&gt;</t>
        </r>
      </text>
    </comment>
    <comment ref="CK22" authorId="0" shapeId="0">
      <text>
        <r>
          <rPr>
            <sz val="11"/>
            <color theme="1"/>
            <rFont val="Calibri"/>
            <family val="2"/>
            <scheme val="minor"/>
          </rPr>
          <t>&lt;пропущен&gt;</t>
        </r>
      </text>
    </comment>
    <comment ref="CW22" authorId="0" shapeId="0">
      <text>
        <r>
          <rPr>
            <sz val="11"/>
            <color theme="1"/>
            <rFont val="Calibri"/>
            <family val="2"/>
            <scheme val="minor"/>
          </rPr>
          <t>А-1 Б-2 В-3 Г-4</t>
        </r>
      </text>
    </comment>
    <comment ref="DG22" authorId="0" shapeId="0">
      <text>
        <r>
          <rPr>
            <sz val="11"/>
            <color theme="1"/>
            <rFont val="Calibri"/>
            <family val="2"/>
            <scheme val="minor"/>
          </rPr>
          <t>4</t>
        </r>
      </text>
    </comment>
    <comment ref="DP22" authorId="0" shapeId="0">
      <text>
        <r>
          <rPr>
            <sz val="11"/>
            <color theme="1"/>
            <rFont val="Calibri"/>
            <family val="2"/>
            <scheme val="minor"/>
          </rPr>
          <t>Демонстрационного химического эксперимента</t>
        </r>
      </text>
    </comment>
    <comment ref="EA22" authorId="0" shapeId="0">
      <text>
        <r>
          <rPr>
            <sz val="11"/>
            <color theme="1"/>
            <rFont val="Calibri"/>
            <family val="2"/>
            <scheme val="minor"/>
          </rPr>
          <t>А-1 Б-2 В-3</t>
        </r>
      </text>
    </comment>
    <comment ref="EI22" authorId="0" shapeId="0">
      <text>
        <r>
          <rPr>
            <sz val="11"/>
            <color theme="1"/>
            <rFont val="Calibri"/>
            <family val="2"/>
            <scheme val="minor"/>
          </rPr>
          <t>&lt;пропущен&gt;</t>
        </r>
      </text>
    </comment>
    <comment ref="EQ22" authorId="0" shapeId="0">
      <text>
        <r>
          <rPr>
            <sz val="11"/>
            <color theme="1"/>
            <rFont val="Calibri"/>
            <family val="2"/>
            <scheme val="minor"/>
          </rPr>
          <t>&lt;пропущен&gt;</t>
        </r>
      </text>
    </comment>
    <comment ref="EY22" authorId="0" shapeId="0">
      <text>
        <r>
          <rPr>
            <sz val="11"/>
            <color theme="1"/>
            <rFont val="Calibri"/>
            <family val="2"/>
            <scheme val="minor"/>
          </rPr>
          <t>&lt;пропущен&gt;</t>
        </r>
      </text>
    </comment>
    <comment ref="FN22" authorId="0" shapeId="0">
      <text>
        <r>
          <rPr>
            <sz val="11"/>
            <color theme="1"/>
            <rFont val="Calibri"/>
            <family val="2"/>
            <scheme val="minor"/>
          </rPr>
          <t>диалог</t>
        </r>
      </text>
    </comment>
    <comment ref="GF22" authorId="0" shapeId="0">
      <text>
        <r>
          <rPr>
            <sz val="11"/>
            <color theme="1"/>
            <rFont val="Calibri"/>
            <family val="2"/>
            <scheme val="minor"/>
          </rPr>
          <t>повторное объяснить новый материал
дополнительно отработать материал</t>
        </r>
      </text>
    </comment>
    <comment ref="GS22" authorId="0" shapeId="0">
      <text>
        <r>
          <rPr>
            <sz val="11"/>
            <color theme="1"/>
            <rFont val="Calibri"/>
            <family val="2"/>
            <scheme val="minor"/>
          </rPr>
          <t>технология формирования критического мышления</t>
        </r>
      </text>
    </comment>
    <comment ref="HD22"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M22"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B22"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S22"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E22"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H23" authorId="0" shapeId="0">
      <text>
        <r>
          <rPr>
            <sz val="11"/>
            <color theme="1"/>
            <rFont val="Calibri"/>
            <family val="2"/>
            <scheme val="minor"/>
          </rPr>
          <t>461</t>
        </r>
      </text>
    </comment>
    <comment ref="Q23" authorId="0" shapeId="0">
      <text>
        <r>
          <rPr>
            <sz val="11"/>
            <color theme="1"/>
            <rFont val="Calibri"/>
            <family val="2"/>
            <scheme val="minor"/>
          </rPr>
          <t>35</t>
        </r>
      </text>
    </comment>
    <comment ref="Z23" authorId="0" shapeId="0">
      <text>
        <r>
          <rPr>
            <sz val="11"/>
            <color theme="1"/>
            <rFont val="Calibri"/>
            <family val="2"/>
            <scheme val="minor"/>
          </rPr>
          <t>А-1, В-6</t>
        </r>
      </text>
    </comment>
    <comment ref="AK23" authorId="0" shapeId="0">
      <text>
        <r>
          <rPr>
            <sz val="11"/>
            <color theme="1"/>
            <rFont val="Calibri"/>
            <family val="2"/>
            <scheme val="minor"/>
          </rPr>
          <t>126</t>
        </r>
      </text>
    </comment>
    <comment ref="AU23" authorId="0" shapeId="0">
      <text>
        <r>
          <rPr>
            <sz val="11"/>
            <color theme="1"/>
            <rFont val="Calibri"/>
            <family val="2"/>
            <scheme val="minor"/>
          </rPr>
          <t>А-1, В-6</t>
        </r>
      </text>
    </comment>
    <comment ref="BD23" authorId="0" shapeId="0">
      <text>
        <r>
          <rPr>
            <sz val="11"/>
            <color theme="1"/>
            <rFont val="Calibri"/>
            <family val="2"/>
            <scheme val="minor"/>
          </rPr>
          <t>А-5 Б-4 В-2 Г-3</t>
        </r>
      </text>
    </comment>
    <comment ref="BM23" authorId="0" shapeId="0">
      <text>
        <r>
          <rPr>
            <sz val="11"/>
            <color theme="1"/>
            <rFont val="Calibri"/>
            <family val="2"/>
            <scheme val="minor"/>
          </rPr>
          <t>А-3 Б-2 В-5 Г-6</t>
        </r>
      </text>
    </comment>
    <comment ref="BT23" authorId="0" shapeId="0">
      <text>
        <r>
          <rPr>
            <sz val="11"/>
            <color theme="1"/>
            <rFont val="Calibri"/>
            <family val="2"/>
            <scheme val="minor"/>
          </rPr>
          <t>17</t>
        </r>
      </text>
    </comment>
    <comment ref="CD23" authorId="0" shapeId="0">
      <text>
        <r>
          <rPr>
            <sz val="11"/>
            <color theme="1"/>
            <rFont val="Calibri"/>
            <family val="2"/>
            <scheme val="minor"/>
          </rPr>
          <t>6</t>
        </r>
      </text>
    </comment>
    <comment ref="CJ23" authorId="0" shapeId="0">
      <text>
        <r>
          <rPr>
            <sz val="11"/>
            <color theme="1"/>
            <rFont val="Calibri"/>
            <family val="2"/>
            <scheme val="minor"/>
          </rPr>
          <t>Х-3, У-4, пропин</t>
        </r>
      </text>
    </comment>
    <comment ref="CZ23" authorId="0" shapeId="0">
      <text>
        <r>
          <rPr>
            <sz val="11"/>
            <color theme="1"/>
            <rFont val="Calibri"/>
            <family val="2"/>
            <scheme val="minor"/>
          </rPr>
          <t>А-2 Б-3 В-4 Г-5</t>
        </r>
      </text>
    </comment>
    <comment ref="DJ23" authorId="0" shapeId="0">
      <text>
        <r>
          <rPr>
            <sz val="11"/>
            <color theme="1"/>
            <rFont val="Calibri"/>
            <family val="2"/>
            <scheme val="minor"/>
          </rPr>
          <t>678</t>
        </r>
      </text>
    </comment>
    <comment ref="DQ23" authorId="0" shapeId="0">
      <text>
        <r>
          <rPr>
            <sz val="11"/>
            <color theme="1"/>
            <rFont val="Calibri"/>
            <family val="2"/>
            <scheme val="minor"/>
          </rPr>
          <t>Лабораторных химических опытов</t>
        </r>
      </text>
    </comment>
    <comment ref="DY23" authorId="0" shapeId="0">
      <text>
        <r>
          <rPr>
            <sz val="11"/>
            <color theme="1"/>
            <rFont val="Calibri"/>
            <family val="2"/>
            <scheme val="minor"/>
          </rPr>
          <t>А-1 Б-2 В-4</t>
        </r>
      </text>
    </comment>
    <comment ref="EI23" authorId="0" shapeId="0">
      <text>
        <r>
          <rPr>
            <sz val="11"/>
            <color theme="1"/>
            <rFont val="Calibri"/>
            <family val="2"/>
            <scheme val="minor"/>
          </rPr>
          <t>А-1, В-3,4,5</t>
        </r>
      </text>
    </comment>
    <comment ref="EP23" authorId="0" shapeId="0">
      <text>
        <r>
          <rPr>
            <sz val="11"/>
            <color theme="1"/>
            <rFont val="Calibri"/>
            <family val="2"/>
            <scheme val="minor"/>
          </rPr>
          <t>А-3, В-1,2,5</t>
        </r>
      </text>
    </comment>
    <comment ref="FA23" authorId="0" shapeId="0">
      <text>
        <r>
          <rPr>
            <sz val="11"/>
            <color theme="1"/>
            <rFont val="Calibri"/>
            <family val="2"/>
            <scheme val="minor"/>
          </rPr>
          <t>А-2, В-2,5</t>
        </r>
      </text>
    </comment>
    <comment ref="FP23" authorId="0" shapeId="0">
      <text>
        <r>
          <rPr>
            <sz val="11"/>
            <color theme="1"/>
            <rFont val="Calibri"/>
            <family val="2"/>
            <scheme val="minor"/>
          </rPr>
          <t>тематическая консультация</t>
        </r>
      </text>
    </comment>
    <comment ref="FX23"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K23"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r>
      </text>
    </comment>
    <comment ref="GX23"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P23"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G23"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V23"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F23"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t>
        </r>
      </text>
    </comment>
    <comment ref="G24" authorId="0" shapeId="0">
      <text>
        <r>
          <rPr>
            <sz val="11"/>
            <color theme="1"/>
            <rFont val="Calibri"/>
            <family val="2"/>
            <scheme val="minor"/>
          </rPr>
          <t>412</t>
        </r>
      </text>
    </comment>
    <comment ref="T24" authorId="0" shapeId="0">
      <text>
        <r>
          <rPr>
            <sz val="11"/>
            <color theme="1"/>
            <rFont val="Calibri"/>
            <family val="2"/>
            <scheme val="minor"/>
          </rPr>
          <t>145</t>
        </r>
      </text>
    </comment>
    <comment ref="AA24" authorId="0" shapeId="0">
      <text>
        <r>
          <rPr>
            <sz val="11"/>
            <color theme="1"/>
            <rFont val="Calibri"/>
            <family val="2"/>
            <scheme val="minor"/>
          </rPr>
          <t>А-1, В-4</t>
        </r>
      </text>
    </comment>
    <comment ref="AI24" authorId="0" shapeId="0">
      <text>
        <r>
          <rPr>
            <sz val="11"/>
            <color theme="1"/>
            <rFont val="Calibri"/>
            <family val="2"/>
            <scheme val="minor"/>
          </rPr>
          <t>456</t>
        </r>
      </text>
    </comment>
    <comment ref="AS24" authorId="0" shapeId="0">
      <text>
        <r>
          <rPr>
            <sz val="11"/>
            <color theme="1"/>
            <rFont val="Calibri"/>
            <family val="2"/>
            <scheme val="minor"/>
          </rPr>
          <t>А-6, В-2</t>
        </r>
      </text>
    </comment>
    <comment ref="BC24" authorId="0" shapeId="0">
      <text>
        <r>
          <rPr>
            <sz val="11"/>
            <color theme="1"/>
            <rFont val="Calibri"/>
            <family val="2"/>
            <scheme val="minor"/>
          </rPr>
          <t>А-3 Б-4 В-2 Г-1</t>
        </r>
      </text>
    </comment>
    <comment ref="BK24" authorId="0" shapeId="0">
      <text>
        <r>
          <rPr>
            <sz val="11"/>
            <color theme="1"/>
            <rFont val="Calibri"/>
            <family val="2"/>
            <scheme val="minor"/>
          </rPr>
          <t>А-2 Б-4 В-3 Г-6</t>
        </r>
      </text>
    </comment>
    <comment ref="BT24" authorId="0" shapeId="0">
      <text>
        <r>
          <rPr>
            <sz val="11"/>
            <color theme="1"/>
            <rFont val="Calibri"/>
            <family val="2"/>
            <scheme val="minor"/>
          </rPr>
          <t>&lt;пропущен&gt;</t>
        </r>
      </text>
    </comment>
    <comment ref="CA24" authorId="0" shapeId="0">
      <text>
        <r>
          <rPr>
            <sz val="11"/>
            <color theme="1"/>
            <rFont val="Calibri"/>
            <family val="2"/>
            <scheme val="minor"/>
          </rPr>
          <t>&lt;пропущен&gt;</t>
        </r>
      </text>
    </comment>
    <comment ref="CN24" authorId="0" shapeId="0">
      <text>
        <r>
          <rPr>
            <sz val="11"/>
            <color theme="1"/>
            <rFont val="Calibri"/>
            <family val="2"/>
            <scheme val="minor"/>
          </rPr>
          <t>&lt;пропущен&gt;</t>
        </r>
      </text>
    </comment>
    <comment ref="CZ24" authorId="0" shapeId="0">
      <text>
        <r>
          <rPr>
            <sz val="11"/>
            <color theme="1"/>
            <rFont val="Calibri"/>
            <family val="2"/>
            <scheme val="minor"/>
          </rPr>
          <t>А-2 Б-3 В-4 Г-5</t>
        </r>
      </text>
    </comment>
    <comment ref="DE24"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R24" authorId="0" shapeId="0">
      <text>
        <r>
          <rPr>
            <sz val="11"/>
            <color theme="1"/>
            <rFont val="Calibri"/>
            <family val="2"/>
            <scheme val="minor"/>
          </rPr>
          <t>Практической работы</t>
        </r>
      </text>
    </comment>
    <comment ref="EA24" authorId="0" shapeId="0">
      <text>
        <r>
          <rPr>
            <sz val="11"/>
            <color theme="1"/>
            <rFont val="Calibri"/>
            <family val="2"/>
            <scheme val="minor"/>
          </rPr>
          <t>А-1 Б-2 В-3</t>
        </r>
      </text>
    </comment>
    <comment ref="EH24" authorId="0" shapeId="0">
      <text>
        <r>
          <rPr>
            <sz val="11"/>
            <color theme="1"/>
            <rFont val="Calibri"/>
            <family val="2"/>
            <scheme val="minor"/>
          </rPr>
          <t>А-2, В-1,3</t>
        </r>
      </text>
    </comment>
    <comment ref="ET24" authorId="0" shapeId="0">
      <text>
        <r>
          <rPr>
            <sz val="11"/>
            <color theme="1"/>
            <rFont val="Calibri"/>
            <family val="2"/>
            <scheme val="minor"/>
          </rPr>
          <t>А-3, В-4</t>
        </r>
      </text>
    </comment>
    <comment ref="FA24" authorId="0" shapeId="0">
      <text>
        <r>
          <rPr>
            <sz val="11"/>
            <color theme="1"/>
            <rFont val="Calibri"/>
            <family val="2"/>
            <scheme val="minor"/>
          </rPr>
          <t>А-1, В-1</t>
        </r>
      </text>
    </comment>
    <comment ref="FQ24" authorId="0" shapeId="0">
      <text>
        <r>
          <rPr>
            <sz val="11"/>
            <color theme="1"/>
            <rFont val="Calibri"/>
            <family val="2"/>
            <scheme val="minor"/>
          </rPr>
          <t>беседа</t>
        </r>
      </text>
    </comment>
    <comment ref="FX24" authorId="0" shapeId="0">
      <text>
        <r>
          <rPr>
            <sz val="11"/>
            <color theme="1"/>
            <rFont val="Calibri"/>
            <family val="2"/>
            <scheme val="minor"/>
          </rPr>
          <t>необходимо запланировать дополнительное время на раскрытие темы
уменьшить объем проверочного задания
продолжить проведение заданий в четко запланированное время с целью развития у учащихся навыка активной работы</t>
        </r>
      </text>
    </comment>
    <comment ref="GP24" authorId="0" shapeId="0">
      <text>
        <r>
          <rPr>
            <sz val="11"/>
            <color theme="1"/>
            <rFont val="Calibri"/>
            <family val="2"/>
            <scheme val="minor"/>
          </rPr>
          <t>технология формирования критического мышления</t>
        </r>
      </text>
    </comment>
    <comment ref="HC24"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J24" authorId="0" shapeId="0">
      <text>
        <r>
          <rPr>
            <sz val="11"/>
            <color theme="1"/>
            <rFont val="Calibri"/>
            <family val="2"/>
            <scheme val="minor"/>
          </rPr>
          <t>1. 1 = [В] (2)
2. 2 = [Б] (0)
3. 3 = [А] (0)</t>
        </r>
      </text>
    </comment>
    <comment ref="ID24"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M24"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JC24"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K25" authorId="0" shapeId="0">
      <text>
        <r>
          <rPr>
            <sz val="11"/>
            <color theme="1"/>
            <rFont val="Calibri"/>
            <family val="2"/>
            <scheme val="minor"/>
          </rPr>
          <t>123</t>
        </r>
      </text>
    </comment>
    <comment ref="S25" authorId="0" shapeId="0">
      <text>
        <r>
          <rPr>
            <sz val="11"/>
            <color theme="1"/>
            <rFont val="Calibri"/>
            <family val="2"/>
            <scheme val="minor"/>
          </rPr>
          <t>15</t>
        </r>
      </text>
    </comment>
    <comment ref="AB25" authorId="0" shapeId="0">
      <text>
        <r>
          <rPr>
            <sz val="11"/>
            <color theme="1"/>
            <rFont val="Calibri"/>
            <family val="2"/>
            <scheme val="minor"/>
          </rPr>
          <t>А-5, В-3</t>
        </r>
      </text>
    </comment>
    <comment ref="AI25" authorId="0" shapeId="0">
      <text>
        <r>
          <rPr>
            <sz val="11"/>
            <color theme="1"/>
            <rFont val="Calibri"/>
            <family val="2"/>
            <scheme val="minor"/>
          </rPr>
          <t>456</t>
        </r>
      </text>
    </comment>
    <comment ref="AQ25" authorId="0" shapeId="0">
      <text>
        <r>
          <rPr>
            <sz val="11"/>
            <color theme="1"/>
            <rFont val="Calibri"/>
            <family val="2"/>
            <scheme val="minor"/>
          </rPr>
          <t>А-1, В-6</t>
        </r>
      </text>
    </comment>
    <comment ref="BA25" authorId="0" shapeId="0">
      <text>
        <r>
          <rPr>
            <sz val="11"/>
            <color theme="1"/>
            <rFont val="Calibri"/>
            <family val="2"/>
            <scheme val="minor"/>
          </rPr>
          <t>А-4 Б-1 В-5 Г-2</t>
        </r>
      </text>
    </comment>
    <comment ref="BI25" authorId="0" shapeId="0">
      <text>
        <r>
          <rPr>
            <sz val="11"/>
            <color theme="1"/>
            <rFont val="Calibri"/>
            <family val="2"/>
            <scheme val="minor"/>
          </rPr>
          <t>А-3 Б-3 В-4 Г-5</t>
        </r>
      </text>
    </comment>
    <comment ref="BS25" authorId="0" shapeId="0">
      <text>
        <r>
          <rPr>
            <sz val="11"/>
            <color theme="1"/>
            <rFont val="Calibri"/>
            <family val="2"/>
            <scheme val="minor"/>
          </rPr>
          <t>23</t>
        </r>
      </text>
    </comment>
    <comment ref="CB25" authorId="0" shapeId="0">
      <text>
        <r>
          <rPr>
            <sz val="11"/>
            <color theme="1"/>
            <rFont val="Calibri"/>
            <family val="2"/>
            <scheme val="minor"/>
          </rPr>
          <t>6</t>
        </r>
      </text>
    </comment>
    <comment ref="CK25" authorId="0" shapeId="0">
      <text>
        <r>
          <rPr>
            <sz val="11"/>
            <color theme="1"/>
            <rFont val="Calibri"/>
            <family val="2"/>
            <scheme val="minor"/>
          </rPr>
          <t>Х-3, У-7, Z-2, I-1, аминокислота</t>
        </r>
      </text>
    </comment>
    <comment ref="CX25" authorId="0" shapeId="0">
      <text>
        <r>
          <rPr>
            <sz val="11"/>
            <color theme="1"/>
            <rFont val="Calibri"/>
            <family val="2"/>
            <scheme val="minor"/>
          </rPr>
          <t>А-1 Б-2 В-3 Г-4</t>
        </r>
      </text>
    </comment>
    <comment ref="DF25" authorId="0" shapeId="0">
      <text>
        <r>
          <rPr>
            <sz val="11"/>
            <color theme="1"/>
            <rFont val="Calibri"/>
            <family val="2"/>
            <scheme val="minor"/>
          </rPr>
          <t>Кадровые проблемы</t>
        </r>
      </text>
    </comment>
    <comment ref="DS25" authorId="0" shapeId="0">
      <text>
        <r>
          <rPr>
            <sz val="11"/>
            <color theme="1"/>
            <rFont val="Calibri"/>
            <family val="2"/>
            <scheme val="minor"/>
          </rPr>
          <t>все перечисленные положения</t>
        </r>
      </text>
    </comment>
    <comment ref="DY25" authorId="0" shapeId="0">
      <text>
        <r>
          <rPr>
            <sz val="11"/>
            <color theme="1"/>
            <rFont val="Calibri"/>
            <family val="2"/>
            <scheme val="minor"/>
          </rPr>
          <t>А-1 Б-2 В-4</t>
        </r>
      </text>
    </comment>
    <comment ref="EK25" authorId="0" shapeId="0">
      <text>
        <r>
          <rPr>
            <sz val="11"/>
            <color theme="1"/>
            <rFont val="Calibri"/>
            <family val="2"/>
            <scheme val="minor"/>
          </rPr>
          <t>А-1, В-3,4</t>
        </r>
      </text>
    </comment>
    <comment ref="ET25" authorId="0" shapeId="0">
      <text>
        <r>
          <rPr>
            <sz val="11"/>
            <color theme="1"/>
            <rFont val="Calibri"/>
            <family val="2"/>
            <scheme val="minor"/>
          </rPr>
          <t>А-3, В-4</t>
        </r>
      </text>
    </comment>
    <comment ref="EY25" authorId="0" shapeId="0">
      <text>
        <r>
          <rPr>
            <sz val="11"/>
            <color theme="1"/>
            <rFont val="Calibri"/>
            <family val="2"/>
            <scheme val="minor"/>
          </rPr>
          <t>А-2, В-1,5</t>
        </r>
      </text>
    </comment>
    <comment ref="FM25" authorId="0" shapeId="0">
      <text>
        <r>
          <rPr>
            <sz val="11"/>
            <color theme="1"/>
            <rFont val="Calibri"/>
            <family val="2"/>
            <scheme val="minor"/>
          </rPr>
          <t>тренинговое занятие</t>
        </r>
      </text>
    </comment>
    <comment ref="FY25"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L25"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t>
        </r>
      </text>
    </comment>
    <comment ref="HA25"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стимулировать слухо-зрительное внимание</t>
        </r>
      </text>
    </comment>
    <comment ref="HO25"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G25"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S25"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A25" authorId="0" shapeId="0">
      <text>
        <r>
          <rPr>
            <sz val="11"/>
            <color theme="1"/>
            <rFont val="Calibri"/>
            <family val="2"/>
            <scheme val="minor"/>
          </rPr>
          <t>создает ситуацию успеха для обучающихся; (0)
при поощрении использует индивидуальный подход (0)</t>
        </r>
      </text>
    </comment>
    <comment ref="H26" authorId="0" shapeId="0">
      <text>
        <r>
          <rPr>
            <sz val="11"/>
            <color theme="1"/>
            <rFont val="Calibri"/>
            <family val="2"/>
            <scheme val="minor"/>
          </rPr>
          <t>461</t>
        </r>
      </text>
    </comment>
    <comment ref="P26" authorId="0" shapeId="0">
      <text>
        <r>
          <rPr>
            <sz val="11"/>
            <color theme="1"/>
            <rFont val="Calibri"/>
            <family val="2"/>
            <scheme val="minor"/>
          </rPr>
          <t>235</t>
        </r>
      </text>
    </comment>
    <comment ref="AA26" authorId="0" shapeId="0">
      <text>
        <r>
          <rPr>
            <sz val="11"/>
            <color theme="1"/>
            <rFont val="Calibri"/>
            <family val="2"/>
            <scheme val="minor"/>
          </rPr>
          <t>А-1, В-4</t>
        </r>
      </text>
    </comment>
    <comment ref="AK26" authorId="0" shapeId="0">
      <text>
        <r>
          <rPr>
            <sz val="11"/>
            <color theme="1"/>
            <rFont val="Calibri"/>
            <family val="2"/>
            <scheme val="minor"/>
          </rPr>
          <t>126</t>
        </r>
      </text>
    </comment>
    <comment ref="AQ26" authorId="0" shapeId="0">
      <text>
        <r>
          <rPr>
            <sz val="11"/>
            <color theme="1"/>
            <rFont val="Calibri"/>
            <family val="2"/>
            <scheme val="minor"/>
          </rPr>
          <t>А-1, В-3</t>
        </r>
      </text>
    </comment>
    <comment ref="BE26" authorId="0" shapeId="0">
      <text>
        <r>
          <rPr>
            <sz val="11"/>
            <color theme="1"/>
            <rFont val="Calibri"/>
            <family val="2"/>
            <scheme val="minor"/>
          </rPr>
          <t>А-4 Б-3 В-5 Г-1</t>
        </r>
      </text>
    </comment>
    <comment ref="BL26" authorId="0" shapeId="0">
      <text>
        <r>
          <rPr>
            <sz val="11"/>
            <color theme="1"/>
            <rFont val="Calibri"/>
            <family val="2"/>
            <scheme val="minor"/>
          </rPr>
          <t>А-3 Б-2 В-5 Г-6</t>
        </r>
      </text>
    </comment>
    <comment ref="BS26" authorId="0" shapeId="0">
      <text>
        <r>
          <rPr>
            <sz val="11"/>
            <color theme="1"/>
            <rFont val="Calibri"/>
            <family val="2"/>
            <scheme val="minor"/>
          </rPr>
          <t>&lt;пропущен&gt;</t>
        </r>
      </text>
    </comment>
    <comment ref="CE26" authorId="0" shapeId="0">
      <text>
        <r>
          <rPr>
            <sz val="11"/>
            <color theme="1"/>
            <rFont val="Calibri"/>
            <family val="2"/>
            <scheme val="minor"/>
          </rPr>
          <t>3</t>
        </r>
      </text>
    </comment>
    <comment ref="CK26" authorId="0" shapeId="0">
      <text>
        <r>
          <rPr>
            <sz val="11"/>
            <color theme="1"/>
            <rFont val="Calibri"/>
            <family val="2"/>
            <scheme val="minor"/>
          </rPr>
          <t>Х-3, У-7, Z-2, I-1, аминокислота</t>
        </r>
      </text>
    </comment>
    <comment ref="DA26" authorId="0" shapeId="0">
      <text>
        <r>
          <rPr>
            <sz val="11"/>
            <color theme="1"/>
            <rFont val="Calibri"/>
            <family val="2"/>
            <scheme val="minor"/>
          </rPr>
          <t>А-1 Б-2 В-3 Г-4</t>
        </r>
      </text>
    </comment>
    <comment ref="DI26" authorId="0" shapeId="0">
      <text>
        <r>
          <rPr>
            <sz val="11"/>
            <color theme="1"/>
            <rFont val="Calibri"/>
            <family val="2"/>
            <scheme val="minor"/>
          </rPr>
          <t>Установление простейшей формулы вещества по массовым долям химических элементов</t>
        </r>
      </text>
    </comment>
    <comment ref="DQ26" authorId="0" shapeId="0">
      <text>
        <r>
          <rPr>
            <sz val="11"/>
            <color theme="1"/>
            <rFont val="Calibri"/>
            <family val="2"/>
            <scheme val="minor"/>
          </rPr>
          <t>Лабораторных химических опытов</t>
        </r>
      </text>
    </comment>
    <comment ref="DX26" authorId="0" shapeId="0">
      <text>
        <r>
          <rPr>
            <sz val="11"/>
            <color theme="1"/>
            <rFont val="Calibri"/>
            <family val="2"/>
            <scheme val="minor"/>
          </rPr>
          <t>А-3 Б-2 В-4</t>
        </r>
      </text>
    </comment>
    <comment ref="EF26" authorId="0" shapeId="0">
      <text>
        <r>
          <rPr>
            <sz val="11"/>
            <color theme="1"/>
            <rFont val="Calibri"/>
            <family val="2"/>
            <scheme val="minor"/>
          </rPr>
          <t>А-3, В-1,2</t>
        </r>
      </text>
    </comment>
    <comment ref="ES26" authorId="0" shapeId="0">
      <text>
        <r>
          <rPr>
            <sz val="11"/>
            <color theme="1"/>
            <rFont val="Calibri"/>
            <family val="2"/>
            <scheme val="minor"/>
          </rPr>
          <t>А-2, В-2,5</t>
        </r>
      </text>
    </comment>
    <comment ref="EZ26" authorId="0" shapeId="0">
      <text>
        <r>
          <rPr>
            <sz val="11"/>
            <color theme="1"/>
            <rFont val="Calibri"/>
            <family val="2"/>
            <scheme val="minor"/>
          </rPr>
          <t>А-2, В-1,5</t>
        </r>
      </text>
    </comment>
    <comment ref="FK26" authorId="0" shapeId="0">
      <text>
        <r>
          <rPr>
            <sz val="11"/>
            <color theme="1"/>
            <rFont val="Calibri"/>
            <family val="2"/>
            <scheme val="minor"/>
          </rPr>
          <t>методическое консультирование</t>
        </r>
      </text>
    </comment>
    <comment ref="GE26"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J26" authorId="0" shapeId="0">
      <text>
        <r>
          <rPr>
            <sz val="11"/>
            <color theme="1"/>
            <rFont val="Calibri"/>
            <family val="2"/>
            <scheme val="minor"/>
          </rPr>
          <t>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HD26"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S26"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HZ26"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T26" authorId="0" shapeId="0">
      <text>
        <r>
          <rPr>
            <sz val="11"/>
            <color theme="1"/>
            <rFont val="Calibri"/>
            <family val="2"/>
            <scheme val="minor"/>
          </rPr>
          <t>шефство мотивированных и эрудированных учащихся над их неуспевающими одноклассниками</t>
        </r>
      </text>
    </comment>
    <comment ref="JF26"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L27" authorId="0" shapeId="0">
      <text>
        <r>
          <rPr>
            <sz val="11"/>
            <color theme="1"/>
            <rFont val="Calibri"/>
            <family val="2"/>
            <scheme val="minor"/>
          </rPr>
          <t>265</t>
        </r>
      </text>
    </comment>
    <comment ref="T27" authorId="0" shapeId="0">
      <text>
        <r>
          <rPr>
            <sz val="11"/>
            <color theme="1"/>
            <rFont val="Calibri"/>
            <family val="2"/>
            <scheme val="minor"/>
          </rPr>
          <t>15</t>
        </r>
      </text>
    </comment>
    <comment ref="AD27" authorId="0" shapeId="0">
      <text>
        <r>
          <rPr>
            <sz val="11"/>
            <color theme="1"/>
            <rFont val="Calibri"/>
            <family val="2"/>
            <scheme val="minor"/>
          </rPr>
          <t>А-4, В-6</t>
        </r>
      </text>
    </comment>
    <comment ref="AM27" authorId="0" shapeId="0">
      <text>
        <r>
          <rPr>
            <sz val="11"/>
            <color theme="1"/>
            <rFont val="Calibri"/>
            <family val="2"/>
            <scheme val="minor"/>
          </rPr>
          <t>123</t>
        </r>
      </text>
    </comment>
    <comment ref="AQ27" authorId="0" shapeId="0">
      <text>
        <r>
          <rPr>
            <sz val="11"/>
            <color theme="1"/>
            <rFont val="Calibri"/>
            <family val="2"/>
            <scheme val="minor"/>
          </rPr>
          <t>А-5, В-2</t>
        </r>
      </text>
    </comment>
    <comment ref="BA27" authorId="0" shapeId="0">
      <text>
        <r>
          <rPr>
            <sz val="11"/>
            <color theme="1"/>
            <rFont val="Calibri"/>
            <family val="2"/>
            <scheme val="minor"/>
          </rPr>
          <t>А-4 Б-1 В-5 Г-2</t>
        </r>
      </text>
    </comment>
    <comment ref="BM27" authorId="0" shapeId="0">
      <text>
        <r>
          <rPr>
            <sz val="11"/>
            <color theme="1"/>
            <rFont val="Calibri"/>
            <family val="2"/>
            <scheme val="minor"/>
          </rPr>
          <t>А-3 Б-2 В-5 Г-6</t>
        </r>
      </text>
    </comment>
    <comment ref="BT27" authorId="0" shapeId="0">
      <text>
        <r>
          <rPr>
            <sz val="11"/>
            <color theme="1"/>
            <rFont val="Calibri"/>
            <family val="2"/>
            <scheme val="minor"/>
          </rPr>
          <t>10</t>
        </r>
      </text>
    </comment>
    <comment ref="CD27" authorId="0" shapeId="0">
      <text>
        <r>
          <rPr>
            <sz val="11"/>
            <color theme="1"/>
            <rFont val="Calibri"/>
            <family val="2"/>
            <scheme val="minor"/>
          </rPr>
          <t>10</t>
        </r>
      </text>
    </comment>
    <comment ref="CL27" authorId="0" shapeId="0">
      <text>
        <r>
          <rPr>
            <sz val="11"/>
            <color theme="1"/>
            <rFont val="Calibri"/>
            <family val="2"/>
            <scheme val="minor"/>
          </rPr>
          <t>Х-3, У-6, Z-1, кетон</t>
        </r>
      </text>
    </comment>
    <comment ref="DA27" authorId="0" shapeId="0">
      <text>
        <r>
          <rPr>
            <sz val="11"/>
            <color theme="1"/>
            <rFont val="Calibri"/>
            <family val="2"/>
            <scheme val="minor"/>
          </rPr>
          <t>А-1 Б-2 В-3 Г-4</t>
        </r>
      </text>
    </comment>
    <comment ref="DG27" authorId="0" shapeId="0">
      <text>
        <r>
          <rPr>
            <sz val="11"/>
            <color theme="1"/>
            <rFont val="Calibri"/>
            <family val="2"/>
            <scheme val="minor"/>
          </rPr>
          <t>4</t>
        </r>
      </text>
    </comment>
    <comment ref="DS27" authorId="0" shapeId="0">
      <text>
        <r>
          <rPr>
            <sz val="11"/>
            <color theme="1"/>
            <rFont val="Calibri"/>
            <family val="2"/>
            <scheme val="minor"/>
          </rPr>
          <t>виды деятельности по получению нового знания в рамках учебного предмета, его преобразованию и применению в учебных ситуациях.</t>
        </r>
      </text>
    </comment>
    <comment ref="DW27" authorId="0" shapeId="0">
      <text>
        <r>
          <rPr>
            <sz val="11"/>
            <color theme="1"/>
            <rFont val="Calibri"/>
            <family val="2"/>
            <scheme val="minor"/>
          </rPr>
          <t>А-1 Б-3 В-2</t>
        </r>
      </text>
    </comment>
    <comment ref="EJ27" authorId="0" shapeId="0">
      <text>
        <r>
          <rPr>
            <sz val="11"/>
            <color theme="1"/>
            <rFont val="Calibri"/>
            <family val="2"/>
            <scheme val="minor"/>
          </rPr>
          <t>А-2, В-2,5</t>
        </r>
      </text>
    </comment>
    <comment ref="EO27" authorId="0" shapeId="0">
      <text>
        <r>
          <rPr>
            <sz val="11"/>
            <color theme="1"/>
            <rFont val="Calibri"/>
            <family val="2"/>
            <scheme val="minor"/>
          </rPr>
          <t>А-3, В-1</t>
        </r>
      </text>
    </comment>
    <comment ref="FA27" authorId="0" shapeId="0">
      <text>
        <r>
          <rPr>
            <sz val="11"/>
            <color theme="1"/>
            <rFont val="Calibri"/>
            <family val="2"/>
            <scheme val="minor"/>
          </rPr>
          <t>А-2, В-2,5</t>
        </r>
      </text>
    </comment>
    <comment ref="FJ27" authorId="0" shapeId="0">
      <text>
        <r>
          <rPr>
            <sz val="11"/>
            <color theme="1"/>
            <rFont val="Calibri"/>
            <family val="2"/>
            <scheme val="minor"/>
          </rPr>
          <t>сотрудничество</t>
        </r>
      </text>
    </comment>
    <comment ref="GC27"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O27" authorId="0" shapeId="0">
      <text>
        <r>
          <rPr>
            <sz val="11"/>
            <color theme="1"/>
            <rFont val="Calibri"/>
            <family val="2"/>
            <scheme val="minor"/>
          </rPr>
          <t>проблемное обучение</t>
        </r>
      </text>
    </comment>
    <comment ref="HD27"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L27" authorId="0" shapeId="0">
      <text>
        <r>
          <rPr>
            <sz val="11"/>
            <color theme="1"/>
            <rFont val="Calibri"/>
            <family val="2"/>
            <scheme val="minor"/>
          </rPr>
          <t>1. 1 = [В] (2)
2. 2 = [А] (2)
3. 3 = [Б] (2)</t>
        </r>
      </text>
    </comment>
    <comment ref="IF27"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O27" authorId="0" shapeId="0">
      <text>
        <r>
          <rPr>
            <sz val="11"/>
            <color theme="1"/>
            <rFont val="Calibri"/>
            <family val="2"/>
            <scheme val="minor"/>
          </rPr>
          <t>применение фронтального опроса</t>
        </r>
      </text>
    </comment>
    <comment ref="JD27"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I28" authorId="0" shapeId="0">
      <text>
        <r>
          <rPr>
            <sz val="11"/>
            <color theme="1"/>
            <rFont val="Calibri"/>
            <family val="2"/>
            <scheme val="minor"/>
          </rPr>
          <t>541</t>
        </r>
      </text>
    </comment>
    <comment ref="S28" authorId="0" shapeId="0">
      <text>
        <r>
          <rPr>
            <sz val="11"/>
            <color theme="1"/>
            <rFont val="Calibri"/>
            <family val="2"/>
            <scheme val="minor"/>
          </rPr>
          <t>135</t>
        </r>
      </text>
    </comment>
    <comment ref="AD28" authorId="0" shapeId="0">
      <text>
        <r>
          <rPr>
            <sz val="11"/>
            <color theme="1"/>
            <rFont val="Calibri"/>
            <family val="2"/>
            <scheme val="minor"/>
          </rPr>
          <t>А-4, В-6</t>
        </r>
      </text>
    </comment>
    <comment ref="AL28" authorId="0" shapeId="0">
      <text>
        <r>
          <rPr>
            <sz val="11"/>
            <color theme="1"/>
            <rFont val="Calibri"/>
            <family val="2"/>
            <scheme val="minor"/>
          </rPr>
          <t>246</t>
        </r>
      </text>
    </comment>
    <comment ref="AV28" authorId="0" shapeId="0">
      <text>
        <r>
          <rPr>
            <sz val="11"/>
            <color theme="1"/>
            <rFont val="Calibri"/>
            <family val="2"/>
            <scheme val="minor"/>
          </rPr>
          <t>А-1, В-6</t>
        </r>
      </text>
    </comment>
    <comment ref="BD28" authorId="0" shapeId="0">
      <text>
        <r>
          <rPr>
            <sz val="11"/>
            <color theme="1"/>
            <rFont val="Calibri"/>
            <family val="2"/>
            <scheme val="minor"/>
          </rPr>
          <t>А-2 Б-4 В-2 Г-1</t>
        </r>
      </text>
    </comment>
    <comment ref="BM28" authorId="0" shapeId="0">
      <text>
        <r>
          <rPr>
            <sz val="11"/>
            <color theme="1"/>
            <rFont val="Calibri"/>
            <family val="2"/>
            <scheme val="minor"/>
          </rPr>
          <t>А-3 Б-2 В-4 Г-6</t>
        </r>
      </text>
    </comment>
    <comment ref="BV28" authorId="0" shapeId="0">
      <text>
        <r>
          <rPr>
            <sz val="11"/>
            <color theme="1"/>
            <rFont val="Calibri"/>
            <family val="2"/>
            <scheme val="minor"/>
          </rPr>
          <t>35</t>
        </r>
      </text>
    </comment>
    <comment ref="CD28" authorId="0" shapeId="0">
      <text>
        <r>
          <rPr>
            <sz val="11"/>
            <color theme="1"/>
            <rFont val="Calibri"/>
            <family val="2"/>
            <scheme val="minor"/>
          </rPr>
          <t>8</t>
        </r>
      </text>
    </comment>
    <comment ref="CK28" authorId="0" shapeId="0">
      <text>
        <r>
          <rPr>
            <sz val="11"/>
            <color theme="1"/>
            <rFont val="Calibri"/>
            <family val="2"/>
            <scheme val="minor"/>
          </rPr>
          <t>Х-3, У-7, Z-3, I-2, дипептид</t>
        </r>
      </text>
    </comment>
    <comment ref="CW28" authorId="0" shapeId="0">
      <text>
        <r>
          <rPr>
            <sz val="11"/>
            <color theme="1"/>
            <rFont val="Calibri"/>
            <family val="2"/>
            <scheme val="minor"/>
          </rPr>
          <t>А-3 Б-2 В-3 Г-1</t>
        </r>
      </text>
    </comment>
    <comment ref="DH28" authorId="0" shapeId="0">
      <text>
        <r>
          <rPr>
            <sz val="11"/>
            <color theme="1"/>
            <rFont val="Calibri"/>
            <family val="2"/>
            <scheme val="minor"/>
          </rPr>
          <t>Получение этилена и опыты с ним</t>
        </r>
      </text>
    </comment>
    <comment ref="DQ28" authorId="0" shapeId="0">
      <text>
        <r>
          <rPr>
            <sz val="11"/>
            <color theme="1"/>
            <rFont val="Calibri"/>
            <family val="2"/>
            <scheme val="minor"/>
          </rPr>
          <t>Лабораторной работы</t>
        </r>
      </text>
    </comment>
    <comment ref="DX28" authorId="0" shapeId="0">
      <text>
        <r>
          <rPr>
            <sz val="11"/>
            <color theme="1"/>
            <rFont val="Calibri"/>
            <family val="2"/>
            <scheme val="minor"/>
          </rPr>
          <t>А-3 Б-2 В-4</t>
        </r>
      </text>
    </comment>
    <comment ref="EK28" authorId="0" shapeId="0">
      <text>
        <r>
          <rPr>
            <sz val="11"/>
            <color theme="1"/>
            <rFont val="Calibri"/>
            <family val="2"/>
            <scheme val="minor"/>
          </rPr>
          <t>А-3, В-1,2</t>
        </r>
      </text>
    </comment>
    <comment ref="ES28" authorId="0" shapeId="0">
      <text>
        <r>
          <rPr>
            <sz val="11"/>
            <color theme="1"/>
            <rFont val="Calibri"/>
            <family val="2"/>
            <scheme val="minor"/>
          </rPr>
          <t>А-3, В-2</t>
        </r>
      </text>
    </comment>
    <comment ref="EZ28" authorId="0" shapeId="0">
      <text>
        <r>
          <rPr>
            <sz val="11"/>
            <color theme="1"/>
            <rFont val="Calibri"/>
            <family val="2"/>
            <scheme val="minor"/>
          </rPr>
          <t>А-3, В-1</t>
        </r>
      </text>
    </comment>
    <comment ref="FJ28" authorId="0" shapeId="0">
      <text>
        <r>
          <rPr>
            <sz val="11"/>
            <color theme="1"/>
            <rFont val="Calibri"/>
            <family val="2"/>
            <scheme val="minor"/>
          </rPr>
          <t>сотрудничество</t>
        </r>
      </text>
    </comment>
    <comment ref="GA28" authorId="0" shapeId="0">
      <text>
        <r>
          <rPr>
            <sz val="11"/>
            <color theme="1"/>
            <rFont val="Calibri"/>
            <family val="2"/>
            <scheme val="minor"/>
          </rPr>
          <t>необходимо запланировать дополнительное время на раскрытие темы
снизить темп выполнения письменных работ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R28" authorId="0" shapeId="0">
      <text>
        <r>
          <rPr>
            <sz val="11"/>
            <color theme="1"/>
            <rFont val="Calibri"/>
            <family val="2"/>
            <scheme val="minor"/>
          </rPr>
          <t>технология формирования критического мышления</t>
        </r>
      </text>
    </comment>
    <comment ref="HE28"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r>
      </text>
    </comment>
    <comment ref="HO28" authorId="0" shapeId="0">
      <text>
        <r>
          <rPr>
            <sz val="11"/>
            <color theme="1"/>
            <rFont val="Calibri"/>
            <family val="2"/>
            <scheme val="minor"/>
          </rPr>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(0)
3. Сенситивный = [Демонстративность, коммуникабельность, жажда восхищения собой, инициативность, эгоцентризм, лицемерие] (0)</t>
        </r>
      </text>
    </comment>
    <comment ref="ID28"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M28"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F28"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L29" authorId="0" shapeId="0">
      <text>
        <r>
          <rPr>
            <sz val="11"/>
            <color theme="1"/>
            <rFont val="Calibri"/>
            <family val="2"/>
            <scheme val="minor"/>
          </rPr>
          <t>25</t>
        </r>
      </text>
    </comment>
    <comment ref="P29" authorId="0" shapeId="0">
      <text>
        <r>
          <rPr>
            <sz val="11"/>
            <color theme="1"/>
            <rFont val="Calibri"/>
            <family val="2"/>
            <scheme val="minor"/>
          </rPr>
          <t>356</t>
        </r>
      </text>
    </comment>
    <comment ref="AA29" authorId="0" shapeId="0">
      <text>
        <r>
          <rPr>
            <sz val="11"/>
            <color theme="1"/>
            <rFont val="Calibri"/>
            <family val="2"/>
            <scheme val="minor"/>
          </rPr>
          <t>А-6, В-4</t>
        </r>
      </text>
    </comment>
    <comment ref="AI29" authorId="0" shapeId="0">
      <text>
        <r>
          <rPr>
            <sz val="11"/>
            <color theme="1"/>
            <rFont val="Calibri"/>
            <family val="2"/>
            <scheme val="minor"/>
          </rPr>
          <t>645</t>
        </r>
      </text>
    </comment>
    <comment ref="AV29" authorId="0" shapeId="0">
      <text>
        <r>
          <rPr>
            <sz val="11"/>
            <color theme="1"/>
            <rFont val="Calibri"/>
            <family val="2"/>
            <scheme val="minor"/>
          </rPr>
          <t>А-1, В-6</t>
        </r>
      </text>
    </comment>
    <comment ref="BA29" authorId="0" shapeId="0">
      <text>
        <r>
          <rPr>
            <sz val="11"/>
            <color theme="1"/>
            <rFont val="Calibri"/>
            <family val="2"/>
            <scheme val="minor"/>
          </rPr>
          <t>А-4 Б-1 В-5 Г-2</t>
        </r>
      </text>
    </comment>
    <comment ref="BJ29" authorId="0" shapeId="0">
      <text>
        <r>
          <rPr>
            <sz val="11"/>
            <color theme="1"/>
            <rFont val="Calibri"/>
            <family val="2"/>
            <scheme val="minor"/>
          </rPr>
          <t>А-1 Б-6 В-5 Г-2</t>
        </r>
      </text>
    </comment>
    <comment ref="BR29" authorId="0" shapeId="0">
      <text>
        <r>
          <rPr>
            <sz val="11"/>
            <color theme="1"/>
            <rFont val="Calibri"/>
            <family val="2"/>
            <scheme val="minor"/>
          </rPr>
          <t>17</t>
        </r>
      </text>
    </comment>
    <comment ref="CE29" authorId="0" shapeId="0">
      <text>
        <r>
          <rPr>
            <sz val="11"/>
            <color theme="1"/>
            <rFont val="Calibri"/>
            <family val="2"/>
            <scheme val="minor"/>
          </rPr>
          <t>3</t>
        </r>
      </text>
    </comment>
    <comment ref="CN29" authorId="0" shapeId="0">
      <text>
        <r>
          <rPr>
            <sz val="11"/>
            <color theme="1"/>
            <rFont val="Calibri"/>
            <family val="2"/>
            <scheme val="minor"/>
          </rPr>
          <t>Х-2, У-5, Z-1, глицин</t>
        </r>
      </text>
    </comment>
    <comment ref="DA29" authorId="0" shapeId="0">
      <text>
        <r>
          <rPr>
            <sz val="11"/>
            <color theme="1"/>
            <rFont val="Calibri"/>
            <family val="2"/>
            <scheme val="minor"/>
          </rPr>
          <t>А-1 Б-2 В-3 Г-4</t>
        </r>
      </text>
    </comment>
    <comment ref="DH29" authorId="0" shapeId="0">
      <text>
        <r>
          <rPr>
            <sz val="11"/>
            <color theme="1"/>
            <rFont val="Calibri"/>
            <family val="2"/>
            <scheme val="minor"/>
          </rPr>
          <t>Получение этилена и опыты с ним</t>
        </r>
      </text>
    </comment>
    <comment ref="DP29" authorId="0" shapeId="0">
      <text>
        <r>
          <rPr>
            <sz val="11"/>
            <color theme="1"/>
            <rFont val="Calibri"/>
            <family val="2"/>
            <scheme val="minor"/>
          </rPr>
          <t>Демонстрационного химического эксперимента</t>
        </r>
      </text>
    </comment>
    <comment ref="EB29" authorId="0" shapeId="0">
      <text>
        <r>
          <rPr>
            <sz val="11"/>
            <color theme="1"/>
            <rFont val="Calibri"/>
            <family val="2"/>
            <scheme val="minor"/>
          </rPr>
          <t>А-3 Б-2 В-4</t>
        </r>
      </text>
    </comment>
    <comment ref="EF29" authorId="0" shapeId="0">
      <text>
        <r>
          <rPr>
            <sz val="11"/>
            <color theme="1"/>
            <rFont val="Calibri"/>
            <family val="2"/>
            <scheme val="minor"/>
          </rPr>
          <t>А-3, В-1,2</t>
        </r>
      </text>
    </comment>
    <comment ref="EQ29" authorId="0" shapeId="0">
      <text>
        <r>
          <rPr>
            <sz val="11"/>
            <color theme="1"/>
            <rFont val="Calibri"/>
            <family val="2"/>
            <scheme val="minor"/>
          </rPr>
          <t>А-1, В-2,3</t>
        </r>
      </text>
    </comment>
    <comment ref="EY29" authorId="0" shapeId="0">
      <text>
        <r>
          <rPr>
            <sz val="11"/>
            <color theme="1"/>
            <rFont val="Calibri"/>
            <family val="2"/>
            <scheme val="minor"/>
          </rPr>
          <t>А-1, В-3,4,5</t>
        </r>
      </text>
    </comment>
    <comment ref="FL29" authorId="0" shapeId="0">
      <text>
        <r>
          <rPr>
            <sz val="11"/>
            <color theme="1"/>
            <rFont val="Calibri"/>
            <family val="2"/>
            <scheme val="minor"/>
          </rPr>
          <t>диспут</t>
        </r>
      </text>
    </comment>
    <comment ref="FY29" authorId="0" shapeId="0">
      <text>
        <r>
          <rPr>
            <sz val="11"/>
            <color theme="1"/>
            <rFont val="Calibri"/>
            <family val="2"/>
            <scheme val="minor"/>
          </rPr>
          <t>уменьшить объем проверочного задания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t>
        </r>
      </text>
    </comment>
    <comment ref="GK29"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t>
        </r>
      </text>
    </comment>
    <comment ref="GZ2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K29" authorId="0" shapeId="0">
      <text>
        <r>
          <rPr>
            <sz val="11"/>
            <color theme="1"/>
            <rFont val="Calibri"/>
            <family val="2"/>
            <scheme val="minor"/>
          </rPr>
          <t>1. 1 = [Б] (2)
2. 2 = [А] (2)
3. 3 = [В] (2)</t>
        </r>
      </text>
    </comment>
    <comment ref="IE29" authorId="0" shapeId="0">
      <text>
        <r>
          <rPr>
            <sz val="11"/>
            <color theme="1"/>
            <rFont val="Calibri"/>
            <family val="2"/>
            <scheme val="minor"/>
          </rPr>
          <t>1. Конфликт деятельности = [проявляется в неумелом разрешении педагогом конфликтной ситуации]
2. Конфликт поступков = [основан на неправильном анализе педагогом поступка обучающегося]
3. Конфликт отношений = [основан на отказе ученика выполнить требование педагога]</t>
        </r>
      </text>
    </comment>
    <comment ref="IP29" authorId="0" shapeId="0">
      <text>
        <r>
          <rPr>
            <sz val="11"/>
            <color theme="1"/>
            <rFont val="Calibri"/>
            <family val="2"/>
            <scheme val="minor"/>
          </rPr>
          <t>создание и организация работы родительских комитетов классов</t>
        </r>
      </text>
    </comment>
    <comment ref="JH29"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G30" authorId="0" shapeId="0">
      <text>
        <r>
          <rPr>
            <sz val="11"/>
            <color theme="1"/>
            <rFont val="Calibri"/>
            <family val="2"/>
            <scheme val="minor"/>
          </rPr>
          <t>142</t>
        </r>
      </text>
    </comment>
    <comment ref="T30" authorId="0" shapeId="0">
      <text>
        <r>
          <rPr>
            <sz val="11"/>
            <color theme="1"/>
            <rFont val="Calibri"/>
            <family val="2"/>
            <scheme val="minor"/>
          </rPr>
          <t>145</t>
        </r>
      </text>
    </comment>
    <comment ref="AD30" authorId="0" shapeId="0">
      <text>
        <r>
          <rPr>
            <sz val="11"/>
            <color theme="1"/>
            <rFont val="Calibri"/>
            <family val="2"/>
            <scheme val="minor"/>
          </rPr>
          <t>А-4, В-6</t>
        </r>
      </text>
    </comment>
    <comment ref="AH30" authorId="0" shapeId="0">
      <text>
        <r>
          <rPr>
            <sz val="11"/>
            <color theme="1"/>
            <rFont val="Calibri"/>
            <family val="2"/>
            <scheme val="minor"/>
          </rPr>
          <t>126</t>
        </r>
      </text>
    </comment>
    <comment ref="AS30" authorId="0" shapeId="0">
      <text>
        <r>
          <rPr>
            <sz val="11"/>
            <color theme="1"/>
            <rFont val="Calibri"/>
            <family val="2"/>
            <scheme val="minor"/>
          </rPr>
          <t>А-6, В-4</t>
        </r>
      </text>
    </comment>
    <comment ref="BD30" authorId="0" shapeId="0">
      <text>
        <r>
          <rPr>
            <sz val="11"/>
            <color theme="1"/>
            <rFont val="Calibri"/>
            <family val="2"/>
            <scheme val="minor"/>
          </rPr>
          <t>А-5 Б-4 В-2 Г-3</t>
        </r>
      </text>
    </comment>
    <comment ref="BL30" authorId="0" shapeId="0">
      <text>
        <r>
          <rPr>
            <sz val="11"/>
            <color theme="1"/>
            <rFont val="Calibri"/>
            <family val="2"/>
            <scheme val="minor"/>
          </rPr>
          <t>А-3 Б-2 В-4 Г-6</t>
        </r>
      </text>
    </comment>
    <comment ref="BT30" authorId="0" shapeId="0">
      <text>
        <r>
          <rPr>
            <sz val="11"/>
            <color theme="1"/>
            <rFont val="Calibri"/>
            <family val="2"/>
            <scheme val="minor"/>
          </rPr>
          <t>12</t>
        </r>
      </text>
    </comment>
    <comment ref="CB30" authorId="0" shapeId="0">
      <text>
        <r>
          <rPr>
            <sz val="11"/>
            <color theme="1"/>
            <rFont val="Calibri"/>
            <family val="2"/>
            <scheme val="minor"/>
          </rPr>
          <t>4</t>
        </r>
      </text>
    </comment>
    <comment ref="CN30" authorId="0" shapeId="0">
      <text>
        <r>
          <rPr>
            <sz val="11"/>
            <color theme="1"/>
            <rFont val="Calibri"/>
            <family val="2"/>
            <scheme val="minor"/>
          </rPr>
          <t>Х-2, У-5, Z-1, глицин</t>
        </r>
      </text>
    </comment>
    <comment ref="CX30" authorId="0" shapeId="0">
      <text>
        <r>
          <rPr>
            <sz val="11"/>
            <color theme="1"/>
            <rFont val="Calibri"/>
            <family val="2"/>
            <scheme val="minor"/>
          </rPr>
          <t>А-1 Б-2 В-3 Г-4</t>
        </r>
      </text>
    </comment>
    <comment ref="DG30" authorId="0" shapeId="0">
      <text>
        <r>
          <rPr>
            <sz val="11"/>
            <color theme="1"/>
            <rFont val="Calibri"/>
            <family val="2"/>
            <scheme val="minor"/>
          </rPr>
          <t>4</t>
        </r>
      </text>
    </comment>
    <comment ref="DS30" authorId="0" shapeId="0">
      <text>
        <r>
          <rPr>
            <sz val="11"/>
            <color theme="1"/>
            <rFont val="Calibri"/>
            <family val="2"/>
            <scheme val="minor"/>
          </rPr>
          <t>самостоятельность в планировании и осуществлении учебной деятельности и организации учебного сотрудничества с педагогами и сверстниками, способность к построению индивидуальной образовательной траектории;</t>
        </r>
      </text>
    </comment>
    <comment ref="DY30" authorId="0" shapeId="0">
      <text>
        <r>
          <rPr>
            <sz val="11"/>
            <color theme="1"/>
            <rFont val="Calibri"/>
            <family val="2"/>
            <scheme val="minor"/>
          </rPr>
          <t>А-1 Б-2 В-4</t>
        </r>
      </text>
    </comment>
    <comment ref="EH30" authorId="0" shapeId="0">
      <text>
        <r>
          <rPr>
            <sz val="11"/>
            <color theme="1"/>
            <rFont val="Calibri"/>
            <family val="2"/>
            <scheme val="minor"/>
          </rPr>
          <t>А-1, В-3,4,5</t>
        </r>
      </text>
    </comment>
    <comment ref="ET30" authorId="0" shapeId="0">
      <text>
        <r>
          <rPr>
            <sz val="11"/>
            <color theme="1"/>
            <rFont val="Calibri"/>
            <family val="2"/>
            <scheme val="minor"/>
          </rPr>
          <t>А-3, В-4</t>
        </r>
      </text>
    </comment>
    <comment ref="FB30" authorId="0" shapeId="0">
      <text>
        <r>
          <rPr>
            <sz val="11"/>
            <color theme="1"/>
            <rFont val="Calibri"/>
            <family val="2"/>
            <scheme val="minor"/>
          </rPr>
          <t>А-4, В-1</t>
        </r>
      </text>
    </comment>
    <comment ref="FM30" authorId="0" shapeId="0">
      <text>
        <r>
          <rPr>
            <sz val="11"/>
            <color theme="1"/>
            <rFont val="Calibri"/>
            <family val="2"/>
            <scheme val="minor"/>
          </rPr>
          <t>тренинговое занятие</t>
        </r>
      </text>
    </comment>
    <comment ref="GE30" authorId="0" shapeId="0">
      <text>
        <r>
          <rPr>
            <sz val="11"/>
            <color theme="1"/>
            <rFont val="Calibri"/>
            <family val="2"/>
            <scheme val="minor"/>
          </rPr>
          <t>повторно объяснить новый материал
дополнительная отработка материала</t>
        </r>
      </text>
    </comment>
    <comment ref="GL30"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GZ3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t>
        </r>
      </text>
    </comment>
    <comment ref="HM30"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A30"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U30" authorId="0" shapeId="0">
      <text>
        <r>
          <rPr>
            <sz val="11"/>
            <color theme="1"/>
            <rFont val="Calibri"/>
            <family val="2"/>
            <scheme val="minor"/>
          </rPr>
          <t>просмотр и обсуждение видеофильмов</t>
        </r>
      </text>
    </comment>
    <comment ref="JD30" authorId="0" shapeId="0">
      <text>
        <r>
          <rPr>
            <sz val="11"/>
            <color theme="1"/>
            <rFont val="Calibri"/>
            <family val="2"/>
            <scheme val="minor"/>
          </rPr>
          <t>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G31" authorId="0" shapeId="0">
      <text>
        <r>
          <rPr>
            <sz val="11"/>
            <color theme="1"/>
            <rFont val="Calibri"/>
            <family val="2"/>
            <scheme val="minor"/>
          </rPr>
          <t>412</t>
        </r>
      </text>
    </comment>
    <comment ref="T31" authorId="0" shapeId="0">
      <text>
        <r>
          <rPr>
            <sz val="11"/>
            <color theme="1"/>
            <rFont val="Calibri"/>
            <family val="2"/>
            <scheme val="minor"/>
          </rPr>
          <t>145</t>
        </r>
      </text>
    </comment>
    <comment ref="AD31" authorId="0" shapeId="0">
      <text>
        <r>
          <rPr>
            <sz val="11"/>
            <color theme="1"/>
            <rFont val="Calibri"/>
            <family val="2"/>
            <scheme val="minor"/>
          </rPr>
          <t>А-4, В-6</t>
        </r>
      </text>
    </comment>
    <comment ref="AJ31" authorId="0" shapeId="0">
      <text>
        <r>
          <rPr>
            <sz val="11"/>
            <color theme="1"/>
            <rFont val="Calibri"/>
            <family val="2"/>
            <scheme val="minor"/>
          </rPr>
          <t>236</t>
        </r>
      </text>
    </comment>
    <comment ref="AR31" authorId="0" shapeId="0">
      <text>
        <r>
          <rPr>
            <sz val="11"/>
            <color theme="1"/>
            <rFont val="Calibri"/>
            <family val="2"/>
            <scheme val="minor"/>
          </rPr>
          <t>А-1, В-4</t>
        </r>
      </text>
    </comment>
    <comment ref="BE31" authorId="0" shapeId="0">
      <text>
        <r>
          <rPr>
            <sz val="11"/>
            <color theme="1"/>
            <rFont val="Calibri"/>
            <family val="2"/>
            <scheme val="minor"/>
          </rPr>
          <t>А-4 Б-3 В-5 Г-1</t>
        </r>
      </text>
    </comment>
    <comment ref="BI31" authorId="0" shapeId="0">
      <text>
        <r>
          <rPr>
            <sz val="11"/>
            <color theme="1"/>
            <rFont val="Calibri"/>
            <family val="2"/>
            <scheme val="minor"/>
          </rPr>
          <t>А-2 Б-3 В-4 Г-5</t>
        </r>
      </text>
    </comment>
    <comment ref="BS31" authorId="0" shapeId="0">
      <text>
        <r>
          <rPr>
            <sz val="11"/>
            <color theme="1"/>
            <rFont val="Calibri"/>
            <family val="2"/>
            <scheme val="minor"/>
          </rPr>
          <t>19</t>
        </r>
      </text>
    </comment>
    <comment ref="CD31" authorId="0" shapeId="0">
      <text>
        <r>
          <rPr>
            <sz val="11"/>
            <color theme="1"/>
            <rFont val="Calibri"/>
            <family val="2"/>
            <scheme val="minor"/>
          </rPr>
          <t>10</t>
        </r>
      </text>
    </comment>
    <comment ref="CK31" authorId="0" shapeId="0">
      <text>
        <r>
          <rPr>
            <sz val="11"/>
            <color theme="1"/>
            <rFont val="Calibri"/>
            <family val="2"/>
            <scheme val="minor"/>
          </rPr>
          <t>Х-3, У-7, Z-2, I-1, аминокислота</t>
        </r>
      </text>
    </comment>
    <comment ref="CW31" authorId="0" shapeId="0">
      <text>
        <r>
          <rPr>
            <sz val="11"/>
            <color theme="1"/>
            <rFont val="Calibri"/>
            <family val="2"/>
            <scheme val="minor"/>
          </rPr>
          <t>А-1 Б-2 В-3 Г-4</t>
        </r>
      </text>
    </comment>
    <comment ref="DH31" authorId="0" shapeId="0">
      <text>
        <r>
          <rPr>
            <sz val="11"/>
            <color theme="1"/>
            <rFont val="Calibri"/>
            <family val="2"/>
            <scheme val="minor"/>
          </rPr>
          <t>Получение этилена и опыты с ним</t>
        </r>
      </text>
    </comment>
    <comment ref="DO31" authorId="0" shapeId="0">
      <text>
        <r>
          <rPr>
            <sz val="11"/>
            <color theme="1"/>
            <rFont val="Calibri"/>
            <family val="2"/>
            <scheme val="minor"/>
          </rPr>
          <t>умение самостоятельно и безопасно передвигаться в знакомом и незнакомом пространстве с использованием специального оборудования</t>
        </r>
      </text>
    </comment>
    <comment ref="DW31" authorId="0" shapeId="0">
      <text>
        <r>
          <rPr>
            <sz val="11"/>
            <color theme="1"/>
            <rFont val="Calibri"/>
            <family val="2"/>
            <scheme val="minor"/>
          </rPr>
          <t>А-1 Б-2 В-4</t>
        </r>
      </text>
    </comment>
    <comment ref="EF31" authorId="0" shapeId="0">
      <text>
        <r>
          <rPr>
            <sz val="11"/>
            <color theme="1"/>
            <rFont val="Calibri"/>
            <family val="2"/>
            <scheme val="minor"/>
          </rPr>
          <t>А-3, В-1,2</t>
        </r>
      </text>
    </comment>
    <comment ref="EP31" authorId="0" shapeId="0">
      <text>
        <r>
          <rPr>
            <sz val="11"/>
            <color theme="1"/>
            <rFont val="Calibri"/>
            <family val="2"/>
            <scheme val="minor"/>
          </rPr>
          <t>А-3, В-1</t>
        </r>
      </text>
    </comment>
    <comment ref="EY31" authorId="0" shapeId="0">
      <text>
        <r>
          <rPr>
            <sz val="11"/>
            <color theme="1"/>
            <rFont val="Calibri"/>
            <family val="2"/>
            <scheme val="minor"/>
          </rPr>
          <t>А-1, В-3,4,5</t>
        </r>
      </text>
    </comment>
    <comment ref="FM31" authorId="0" shapeId="0">
      <text>
        <r>
          <rPr>
            <sz val="11"/>
            <color theme="1"/>
            <rFont val="Calibri"/>
            <family val="2"/>
            <scheme val="minor"/>
          </rPr>
          <t>родительский лекторий</t>
        </r>
      </text>
    </comment>
    <comment ref="GA31" authorId="0" shapeId="0">
      <text>
        <r>
          <rPr>
            <sz val="11"/>
            <color theme="1"/>
            <rFont val="Calibri"/>
            <family val="2"/>
            <scheme val="minor"/>
          </rPr>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O31" authorId="0" shapeId="0">
      <text>
        <r>
          <rPr>
            <sz val="11"/>
            <color theme="1"/>
            <rFont val="Calibri"/>
            <family val="2"/>
            <scheme val="minor"/>
          </rPr>
          <t>проблемное обучение</t>
        </r>
      </text>
    </comment>
    <comment ref="GX3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L31" authorId="0" shapeId="0">
      <text>
        <r>
          <rPr>
            <sz val="11"/>
            <color theme="1"/>
            <rFont val="Calibri"/>
            <family val="2"/>
            <scheme val="minor"/>
          </rPr>
          <t>1. 1 = [В] (2)
2. 2 = [Б] (0)
3. 3 = [А] (0)</t>
        </r>
      </text>
    </comment>
    <comment ref="IG31"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O31" authorId="0" shapeId="0">
      <text>
        <r>
          <rPr>
            <sz val="11"/>
            <color theme="1"/>
            <rFont val="Calibri"/>
            <family val="2"/>
            <scheme val="minor"/>
          </rPr>
          <t>применение фронтального опроса</t>
        </r>
      </text>
    </comment>
    <comment ref="JC31"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J32" authorId="0" shapeId="0">
      <text>
        <r>
          <rPr>
            <sz val="11"/>
            <color theme="1"/>
            <rFont val="Calibri"/>
            <family val="2"/>
            <scheme val="minor"/>
          </rPr>
          <t>621</t>
        </r>
      </text>
    </comment>
    <comment ref="U32" authorId="0" shapeId="0">
      <text>
        <r>
          <rPr>
            <sz val="11"/>
            <color theme="1"/>
            <rFont val="Calibri"/>
            <family val="2"/>
            <scheme val="minor"/>
          </rPr>
          <t>236</t>
        </r>
      </text>
    </comment>
    <comment ref="AC32" authorId="0" shapeId="0">
      <text>
        <r>
          <rPr>
            <sz val="11"/>
            <color theme="1"/>
            <rFont val="Calibri"/>
            <family val="2"/>
            <scheme val="minor"/>
          </rPr>
          <t>А-1, В-2</t>
        </r>
      </text>
    </comment>
    <comment ref="AK32" authorId="0" shapeId="0">
      <text>
        <r>
          <rPr>
            <sz val="11"/>
            <color theme="1"/>
            <rFont val="Calibri"/>
            <family val="2"/>
            <scheme val="minor"/>
          </rPr>
          <t>126</t>
        </r>
      </text>
    </comment>
    <comment ref="AV32" authorId="0" shapeId="0">
      <text>
        <r>
          <rPr>
            <sz val="11"/>
            <color theme="1"/>
            <rFont val="Calibri"/>
            <family val="2"/>
            <scheme val="minor"/>
          </rPr>
          <t>А-4, В-2</t>
        </r>
      </text>
    </comment>
    <comment ref="BA32" authorId="0" shapeId="0">
      <text>
        <r>
          <rPr>
            <sz val="11"/>
            <color theme="1"/>
            <rFont val="Calibri"/>
            <family val="2"/>
            <scheme val="minor"/>
          </rPr>
          <t>А-4 Б-1 В-5 Г-2</t>
        </r>
      </text>
    </comment>
    <comment ref="BM32" authorId="0" shapeId="0">
      <text>
        <r>
          <rPr>
            <sz val="11"/>
            <color theme="1"/>
            <rFont val="Calibri"/>
            <family val="2"/>
            <scheme val="minor"/>
          </rPr>
          <t>А-3 Б-2 В-5 Г-6</t>
        </r>
      </text>
    </comment>
    <comment ref="BW32" authorId="0" shapeId="0">
      <text>
        <r>
          <rPr>
            <sz val="11"/>
            <color theme="1"/>
            <rFont val="Calibri"/>
            <family val="2"/>
            <scheme val="minor"/>
          </rPr>
          <t>11</t>
        </r>
      </text>
    </comment>
    <comment ref="CF32" authorId="0" shapeId="0">
      <text>
        <r>
          <rPr>
            <sz val="11"/>
            <color theme="1"/>
            <rFont val="Calibri"/>
            <family val="2"/>
            <scheme val="minor"/>
          </rPr>
          <t>6</t>
        </r>
      </text>
    </comment>
    <comment ref="CK32" authorId="0" shapeId="0">
      <text>
        <r>
          <rPr>
            <sz val="11"/>
            <color theme="1"/>
            <rFont val="Calibri"/>
            <family val="2"/>
            <scheme val="minor"/>
          </rPr>
          <t>Х-3, У-7, Z-2, I-1, аминокислота</t>
        </r>
      </text>
    </comment>
    <comment ref="CX32" authorId="0" shapeId="0">
      <text>
        <r>
          <rPr>
            <sz val="11"/>
            <color theme="1"/>
            <rFont val="Calibri"/>
            <family val="2"/>
            <scheme val="minor"/>
          </rPr>
          <t>А-1 Б-2 В-3 Г-4</t>
        </r>
      </text>
    </comment>
    <comment ref="DI32" authorId="0" shapeId="0">
      <text>
        <r>
          <rPr>
            <sz val="11"/>
            <color theme="1"/>
            <rFont val="Calibri"/>
            <family val="2"/>
            <scheme val="minor"/>
          </rPr>
          <t>Установление простейшей формулы вещества по массовым долям химических элементов</t>
        </r>
      </text>
    </comment>
    <comment ref="DR32" authorId="0" shapeId="0">
      <text>
        <r>
          <rPr>
            <sz val="11"/>
            <color theme="1"/>
            <rFont val="Calibri"/>
            <family val="2"/>
            <scheme val="minor"/>
          </rPr>
          <t>Практической работы</t>
        </r>
      </text>
    </comment>
    <comment ref="DW32" authorId="0" shapeId="0">
      <text>
        <r>
          <rPr>
            <sz val="11"/>
            <color theme="1"/>
            <rFont val="Calibri"/>
            <family val="2"/>
            <scheme val="minor"/>
          </rPr>
          <t>А-1 Б-2 В-4</t>
        </r>
      </text>
    </comment>
    <comment ref="EJ32" authorId="0" shapeId="0">
      <text>
        <r>
          <rPr>
            <sz val="11"/>
            <color theme="1"/>
            <rFont val="Calibri"/>
            <family val="2"/>
            <scheme val="minor"/>
          </rPr>
          <t>А-1, В-3, 5</t>
        </r>
      </text>
    </comment>
    <comment ref="ET32" authorId="0" shapeId="0">
      <text>
        <r>
          <rPr>
            <sz val="11"/>
            <color theme="1"/>
            <rFont val="Calibri"/>
            <family val="2"/>
            <scheme val="minor"/>
          </rPr>
          <t>А-3, В-4</t>
        </r>
      </text>
    </comment>
    <comment ref="EY32" authorId="0" shapeId="0">
      <text>
        <r>
          <rPr>
            <sz val="11"/>
            <color theme="1"/>
            <rFont val="Calibri"/>
            <family val="2"/>
            <scheme val="minor"/>
          </rPr>
          <t>А-2, В-1,5</t>
        </r>
      </text>
    </comment>
    <comment ref="FK32" authorId="0" shapeId="0">
      <text>
        <r>
          <rPr>
            <sz val="11"/>
            <color theme="1"/>
            <rFont val="Calibri"/>
            <family val="2"/>
            <scheme val="minor"/>
          </rPr>
          <t>методическое консультирование</t>
        </r>
      </text>
    </comment>
    <comment ref="FW32"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t>
        </r>
      </text>
    </comment>
    <comment ref="GO32" authorId="0" shapeId="0">
      <text>
        <r>
          <rPr>
            <sz val="11"/>
            <color theme="1"/>
            <rFont val="Calibri"/>
            <family val="2"/>
            <scheme val="minor"/>
          </rPr>
          <t>проблемное обучение</t>
        </r>
      </text>
    </comment>
    <comment ref="GX32"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R32"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F32"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V32"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I32" authorId="0" shapeId="0">
      <text>
        <r>
          <rPr>
            <sz val="11"/>
            <color theme="1"/>
            <rFont val="Calibri"/>
            <family val="2"/>
            <scheme val="minor"/>
          </rPr>
          <t>опирается на готовность учащегося «принимать на веру» идеи педагога (0)
может выступать в форме отрицания и порицания (0)</t>
        </r>
      </text>
    </comment>
    <comment ref="K33" authorId="0" shapeId="0">
      <text>
        <r>
          <rPr>
            <sz val="11"/>
            <color theme="1"/>
            <rFont val="Calibri"/>
            <family val="2"/>
            <scheme val="minor"/>
          </rPr>
          <t>123</t>
        </r>
      </text>
    </comment>
    <comment ref="T33" authorId="0" shapeId="0">
      <text>
        <r>
          <rPr>
            <sz val="11"/>
            <color theme="1"/>
            <rFont val="Calibri"/>
            <family val="2"/>
            <scheme val="minor"/>
          </rPr>
          <t>135</t>
        </r>
      </text>
    </comment>
    <comment ref="Z33" authorId="0" shapeId="0">
      <text>
        <r>
          <rPr>
            <sz val="11"/>
            <color theme="1"/>
            <rFont val="Calibri"/>
            <family val="2"/>
            <scheme val="minor"/>
          </rPr>
          <t>А-1, В-6</t>
        </r>
      </text>
    </comment>
    <comment ref="AH33" authorId="0" shapeId="0">
      <text>
        <r>
          <rPr>
            <sz val="11"/>
            <color theme="1"/>
            <rFont val="Calibri"/>
            <family val="2"/>
            <scheme val="minor"/>
          </rPr>
          <t>456</t>
        </r>
      </text>
    </comment>
    <comment ref="AQ33" authorId="0" shapeId="0">
      <text>
        <r>
          <rPr>
            <sz val="11"/>
            <color theme="1"/>
            <rFont val="Calibri"/>
            <family val="2"/>
            <scheme val="minor"/>
          </rPr>
          <t>А-1, В-6</t>
        </r>
      </text>
    </comment>
    <comment ref="BE33" authorId="0" shapeId="0">
      <text>
        <r>
          <rPr>
            <sz val="11"/>
            <color theme="1"/>
            <rFont val="Calibri"/>
            <family val="2"/>
            <scheme val="minor"/>
          </rPr>
          <t>А-5 Б-3 В-5 Г-4</t>
        </r>
      </text>
    </comment>
    <comment ref="BJ33" authorId="0" shapeId="0">
      <text>
        <r>
          <rPr>
            <sz val="11"/>
            <color theme="1"/>
            <rFont val="Calibri"/>
            <family val="2"/>
            <scheme val="minor"/>
          </rPr>
          <t>А-2 Б-6 В-4 Г-2</t>
        </r>
      </text>
    </comment>
    <comment ref="BS33" authorId="0" shapeId="0">
      <text>
        <r>
          <rPr>
            <sz val="11"/>
            <color theme="1"/>
            <rFont val="Calibri"/>
            <family val="2"/>
            <scheme val="minor"/>
          </rPr>
          <t>17</t>
        </r>
      </text>
    </comment>
    <comment ref="CD33" authorId="0" shapeId="0">
      <text>
        <r>
          <rPr>
            <sz val="11"/>
            <color theme="1"/>
            <rFont val="Calibri"/>
            <family val="2"/>
            <scheme val="minor"/>
          </rPr>
          <t>6</t>
        </r>
      </text>
    </comment>
    <comment ref="CM33" authorId="0" shapeId="0">
      <text>
        <r>
          <rPr>
            <sz val="11"/>
            <color theme="1"/>
            <rFont val="Calibri"/>
            <family val="2"/>
            <scheme val="minor"/>
          </rPr>
          <t>Х-4, У-8, Z-2, бензальдегид</t>
        </r>
      </text>
    </comment>
    <comment ref="CX33" authorId="0" shapeId="0">
      <text>
        <r>
          <rPr>
            <sz val="11"/>
            <color theme="1"/>
            <rFont val="Calibri"/>
            <family val="2"/>
            <scheme val="minor"/>
          </rPr>
          <t>А-1 Б-2 В-3 Г-4</t>
        </r>
      </text>
    </comment>
    <comment ref="DG33" authorId="0" shapeId="0">
      <text>
        <r>
          <rPr>
            <sz val="11"/>
            <color theme="1"/>
            <rFont val="Calibri"/>
            <family val="2"/>
            <scheme val="minor"/>
          </rPr>
          <t>4</t>
        </r>
      </text>
    </comment>
    <comment ref="DN33" authorId="0" shapeId="0">
      <text>
        <r>
          <rPr>
            <sz val="11"/>
            <color theme="1"/>
            <rFont val="Calibri"/>
            <family val="2"/>
            <scheme val="minor"/>
          </rPr>
          <t>6</t>
        </r>
      </text>
    </comment>
    <comment ref="DX33" authorId="0" shapeId="0">
      <text>
        <r>
          <rPr>
            <sz val="11"/>
            <color theme="1"/>
            <rFont val="Calibri"/>
            <family val="2"/>
            <scheme val="minor"/>
          </rPr>
          <t>А-3 Б-2 В-4</t>
        </r>
      </text>
    </comment>
    <comment ref="EI33" authorId="0" shapeId="0">
      <text>
        <r>
          <rPr>
            <sz val="11"/>
            <color theme="1"/>
            <rFont val="Calibri"/>
            <family val="2"/>
            <scheme val="minor"/>
          </rPr>
          <t>А-3, В-1,3</t>
        </r>
      </text>
    </comment>
    <comment ref="EP33" authorId="0" shapeId="0">
      <text>
        <r>
          <rPr>
            <sz val="11"/>
            <color theme="1"/>
            <rFont val="Calibri"/>
            <family val="2"/>
            <scheme val="minor"/>
          </rPr>
          <t>А-4, В-2,3</t>
        </r>
      </text>
    </comment>
    <comment ref="FC33" authorId="0" shapeId="0">
      <text>
        <r>
          <rPr>
            <sz val="11"/>
            <color theme="1"/>
            <rFont val="Calibri"/>
            <family val="2"/>
            <scheme val="minor"/>
          </rPr>
          <t>А-3, В-2</t>
        </r>
      </text>
    </comment>
    <comment ref="FO33"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A33" authorId="0" shapeId="0">
      <text>
        <r>
          <rPr>
            <sz val="11"/>
            <color theme="1"/>
            <rFont val="Calibri"/>
            <family val="2"/>
            <scheme val="minor"/>
          </rPr>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K33" authorId="0" shapeId="0">
      <text>
        <r>
          <rPr>
            <sz val="11"/>
            <color theme="1"/>
            <rFont val="Calibri"/>
            <family val="2"/>
            <scheme val="minor"/>
          </rPr>
          <t>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Дают точный и развернутый ответ с указанием фактов, на основании которых он сделан</t>
        </r>
      </text>
    </comment>
    <comment ref="GZ33"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L33" authorId="0" shapeId="0">
      <text>
        <r>
          <rPr>
            <sz val="11"/>
            <color theme="1"/>
            <rFont val="Calibri"/>
            <family val="2"/>
            <scheme val="minor"/>
          </rPr>
          <t>1. 1 = [В] (2)
2. 2 = [А] (2)
3. 3 = [Б] (2)</t>
        </r>
      </text>
    </comment>
    <comment ref="ID33"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T33" authorId="0" shapeId="0">
      <text>
        <r>
          <rPr>
            <sz val="11"/>
            <color theme="1"/>
            <rFont val="Calibri"/>
            <family val="2"/>
            <scheme val="minor"/>
          </rPr>
          <t>индивидуальный тьюториал</t>
        </r>
      </text>
    </comment>
    <comment ref="IZ33" authorId="0" shapeId="0">
      <text>
        <r>
          <rPr>
            <sz val="11"/>
            <color theme="1"/>
            <rFont val="Calibri"/>
            <family val="2"/>
            <scheme val="minor"/>
          </rPr>
          <t>педагог проявляет минимальное, формальное внимание к успехам учащегося (3)</t>
        </r>
      </text>
    </comment>
    <comment ref="L34" authorId="0" shapeId="0">
      <text>
        <r>
          <rPr>
            <sz val="11"/>
            <color theme="1"/>
            <rFont val="Calibri"/>
            <family val="2"/>
            <scheme val="minor"/>
          </rPr>
          <t>265</t>
        </r>
      </text>
    </comment>
    <comment ref="P34" authorId="0" shapeId="0">
      <text>
        <r>
          <rPr>
            <sz val="11"/>
            <color theme="1"/>
            <rFont val="Calibri"/>
            <family val="2"/>
            <scheme val="minor"/>
          </rPr>
          <t>235</t>
        </r>
      </text>
    </comment>
    <comment ref="AC34" authorId="0" shapeId="0">
      <text>
        <r>
          <rPr>
            <sz val="11"/>
            <color theme="1"/>
            <rFont val="Calibri"/>
            <family val="2"/>
            <scheme val="minor"/>
          </rPr>
          <t>А-1, В-2</t>
        </r>
      </text>
    </comment>
    <comment ref="AL34" authorId="0" shapeId="0">
      <text>
        <r>
          <rPr>
            <sz val="11"/>
            <color theme="1"/>
            <rFont val="Calibri"/>
            <family val="2"/>
            <scheme val="minor"/>
          </rPr>
          <t>246</t>
        </r>
      </text>
    </comment>
    <comment ref="AU34" authorId="0" shapeId="0">
      <text>
        <r>
          <rPr>
            <sz val="11"/>
            <color theme="1"/>
            <rFont val="Calibri"/>
            <family val="2"/>
            <scheme val="minor"/>
          </rPr>
          <t>А-3, В-2</t>
        </r>
      </text>
    </comment>
    <comment ref="AZ34" authorId="0" shapeId="0">
      <text>
        <r>
          <rPr>
            <sz val="11"/>
            <color theme="1"/>
            <rFont val="Calibri"/>
            <family val="2"/>
            <scheme val="minor"/>
          </rPr>
          <t>А-1 Б-2 В-3 Г-4</t>
        </r>
      </text>
    </comment>
    <comment ref="BI34" authorId="0" shapeId="0">
      <text>
        <r>
          <rPr>
            <sz val="11"/>
            <color theme="1"/>
            <rFont val="Calibri"/>
            <family val="2"/>
            <scheme val="minor"/>
          </rPr>
          <t>А-2 Б-3 В-4 Г-5</t>
        </r>
      </text>
    </comment>
    <comment ref="BS34" authorId="0" shapeId="0">
      <text>
        <r>
          <rPr>
            <sz val="11"/>
            <color theme="1"/>
            <rFont val="Calibri"/>
            <family val="2"/>
            <scheme val="minor"/>
          </rPr>
          <t>19</t>
        </r>
      </text>
    </comment>
    <comment ref="CE34" authorId="0" shapeId="0">
      <text>
        <r>
          <rPr>
            <sz val="11"/>
            <color theme="1"/>
            <rFont val="Calibri"/>
            <family val="2"/>
            <scheme val="minor"/>
          </rPr>
          <t>3</t>
        </r>
      </text>
    </comment>
    <comment ref="CJ34" authorId="0" shapeId="0">
      <text>
        <r>
          <rPr>
            <sz val="11"/>
            <color theme="1"/>
            <rFont val="Calibri"/>
            <family val="2"/>
            <scheme val="minor"/>
          </rPr>
          <t>Х-9, У-12, кумол</t>
        </r>
      </text>
    </comment>
    <comment ref="CY34" authorId="0" shapeId="0">
      <text>
        <r>
          <rPr>
            <sz val="11"/>
            <color theme="1"/>
            <rFont val="Calibri"/>
            <family val="2"/>
            <scheme val="minor"/>
          </rPr>
          <t>А-1 Б-2 В-3 Г-4</t>
        </r>
      </text>
    </comment>
    <comment ref="DJ34" authorId="0" shapeId="0">
      <text>
        <r>
          <rPr>
            <sz val="11"/>
            <color theme="1"/>
            <rFont val="Calibri"/>
            <family val="2"/>
            <scheme val="minor"/>
          </rPr>
          <t>&lt;пропущен&gt;</t>
        </r>
      </text>
    </comment>
    <comment ref="DO34" authorId="0" shapeId="0">
      <text>
        <r>
          <rPr>
            <sz val="11"/>
            <color theme="1"/>
            <rFont val="Calibri"/>
            <family val="2"/>
            <scheme val="minor"/>
          </rPr>
          <t>способность к осмыслению и дифференциации картины мира, ее временно-пространственной организации</t>
        </r>
      </text>
    </comment>
    <comment ref="DY34" authorId="0" shapeId="0">
      <text>
        <r>
          <rPr>
            <sz val="11"/>
            <color theme="1"/>
            <rFont val="Calibri"/>
            <family val="2"/>
            <scheme val="minor"/>
          </rPr>
          <t>А-1 Б-2 В-4</t>
        </r>
      </text>
    </comment>
    <comment ref="EK34" authorId="0" shapeId="0">
      <text>
        <r>
          <rPr>
            <sz val="11"/>
            <color theme="1"/>
            <rFont val="Calibri"/>
            <family val="2"/>
            <scheme val="minor"/>
          </rPr>
          <t>А-1, В-3,4</t>
        </r>
      </text>
    </comment>
    <comment ref="EQ34" authorId="0" shapeId="0">
      <text>
        <r>
          <rPr>
            <sz val="11"/>
            <color theme="1"/>
            <rFont val="Calibri"/>
            <family val="2"/>
            <scheme val="minor"/>
          </rPr>
          <t>А-1, В-2,3</t>
        </r>
      </text>
    </comment>
    <comment ref="EX34" authorId="0" shapeId="0">
      <text>
        <r>
          <rPr>
            <sz val="11"/>
            <color theme="1"/>
            <rFont val="Calibri"/>
            <family val="2"/>
            <scheme val="minor"/>
          </rPr>
          <t>А-3, В-2</t>
        </r>
      </text>
    </comment>
    <comment ref="FP34" authorId="0" shapeId="0">
      <text>
        <r>
          <rPr>
            <sz val="11"/>
            <color theme="1"/>
            <rFont val="Calibri"/>
            <family val="2"/>
            <scheme val="minor"/>
          </rPr>
          <t>упражнение</t>
        </r>
      </text>
    </comment>
    <comment ref="FX34"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P34" authorId="0" shapeId="0">
      <text>
        <r>
          <rPr>
            <sz val="11"/>
            <color theme="1"/>
            <rFont val="Calibri"/>
            <family val="2"/>
            <scheme val="minor"/>
          </rPr>
          <t>технология формирования критического мышления</t>
        </r>
      </text>
    </comment>
    <comment ref="HB34"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L34" authorId="0" shapeId="0">
      <text>
        <r>
          <rPr>
            <sz val="11"/>
            <color theme="1"/>
            <rFont val="Calibri"/>
            <family val="2"/>
            <scheme val="minor"/>
          </rPr>
          <t>1. 1 = [Б] (0)
2. 2 = [В] (0)
3. 3 = [А] (0)</t>
        </r>
      </text>
    </comment>
    <comment ref="IH34" authorId="0" shapeId="0">
      <text>
        <r>
          <rPr>
            <sz val="11"/>
            <color theme="1"/>
            <rFont val="Calibri"/>
            <family val="2"/>
            <scheme val="minor"/>
          </rPr>
          <t>1. Приспособление = [педагог и обучающийся немного уступают в своих интересах, чтобы удовлетворить их частично]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понимают, что никто из них не собирается поступиться своей позицией]</t>
        </r>
      </text>
    </comment>
    <comment ref="IR34"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JI34" authorId="0" shapeId="0">
      <text>
        <r>
          <rPr>
            <sz val="11"/>
            <color theme="1"/>
            <rFont val="Calibri"/>
            <family val="2"/>
            <scheme val="minor"/>
          </rPr>
          <t>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t>
        </r>
      </text>
    </comment>
    <comment ref="L35" authorId="0" shapeId="0">
      <text>
        <r>
          <rPr>
            <sz val="11"/>
            <color theme="1"/>
            <rFont val="Calibri"/>
            <family val="2"/>
            <scheme val="minor"/>
          </rPr>
          <t>25</t>
        </r>
      </text>
    </comment>
    <comment ref="U35" authorId="0" shapeId="0">
      <text>
        <r>
          <rPr>
            <sz val="11"/>
            <color theme="1"/>
            <rFont val="Calibri"/>
            <family val="2"/>
            <scheme val="minor"/>
          </rPr>
          <t>236</t>
        </r>
      </text>
    </comment>
    <comment ref="Z35" authorId="0" shapeId="0">
      <text>
        <r>
          <rPr>
            <sz val="11"/>
            <color theme="1"/>
            <rFont val="Calibri"/>
            <family val="2"/>
            <scheme val="minor"/>
          </rPr>
          <t>А-1, В-6</t>
        </r>
      </text>
    </comment>
    <comment ref="AK35" authorId="0" shapeId="0">
      <text>
        <r>
          <rPr>
            <sz val="11"/>
            <color theme="1"/>
            <rFont val="Calibri"/>
            <family val="2"/>
            <scheme val="minor"/>
          </rPr>
          <t>126</t>
        </r>
      </text>
    </comment>
    <comment ref="AQ35" authorId="0" shapeId="0">
      <text>
        <r>
          <rPr>
            <sz val="11"/>
            <color theme="1"/>
            <rFont val="Calibri"/>
            <family val="2"/>
            <scheme val="minor"/>
          </rPr>
          <t>А-1, В-3</t>
        </r>
      </text>
    </comment>
    <comment ref="AZ35" authorId="0" shapeId="0">
      <text>
        <r>
          <rPr>
            <sz val="11"/>
            <color theme="1"/>
            <rFont val="Calibri"/>
            <family val="2"/>
            <scheme val="minor"/>
          </rPr>
          <t>А-1 Б-2 В-3 Г-4</t>
        </r>
      </text>
    </comment>
    <comment ref="BK35" authorId="0" shapeId="0">
      <text>
        <r>
          <rPr>
            <sz val="11"/>
            <color theme="1"/>
            <rFont val="Calibri"/>
            <family val="2"/>
            <scheme val="minor"/>
          </rPr>
          <t>А-2 Б-4 В-3 Г-6</t>
        </r>
      </text>
    </comment>
    <comment ref="BV35" authorId="0" shapeId="0">
      <text>
        <r>
          <rPr>
            <sz val="11"/>
            <color theme="1"/>
            <rFont val="Calibri"/>
            <family val="2"/>
            <scheme val="minor"/>
          </rPr>
          <t>35</t>
        </r>
      </text>
    </comment>
    <comment ref="CB35" authorId="0" shapeId="0">
      <text>
        <r>
          <rPr>
            <sz val="11"/>
            <color theme="1"/>
            <rFont val="Calibri"/>
            <family val="2"/>
            <scheme val="minor"/>
          </rPr>
          <t>10</t>
        </r>
      </text>
    </comment>
    <comment ref="CJ35" authorId="0" shapeId="0">
      <text>
        <r>
          <rPr>
            <sz val="11"/>
            <color theme="1"/>
            <rFont val="Calibri"/>
            <family val="2"/>
            <scheme val="minor"/>
          </rPr>
          <t>Х-6, У-8, винилбензол</t>
        </r>
      </text>
    </comment>
    <comment ref="CY35" authorId="0" shapeId="0">
      <text>
        <r>
          <rPr>
            <sz val="11"/>
            <color theme="1"/>
            <rFont val="Calibri"/>
            <family val="2"/>
            <scheme val="minor"/>
          </rPr>
          <t>А-1 Б-2 В-3 Г-4</t>
        </r>
      </text>
    </comment>
    <comment ref="DG35" authorId="0" shapeId="0">
      <text>
        <r>
          <rPr>
            <sz val="11"/>
            <color theme="1"/>
            <rFont val="Calibri"/>
            <family val="2"/>
            <scheme val="minor"/>
          </rPr>
          <t>2</t>
        </r>
      </text>
    </comment>
    <comment ref="DO35" authorId="0" shapeId="0">
      <text>
        <r>
          <rPr>
            <sz val="11"/>
            <color theme="1"/>
            <rFont val="Calibri"/>
            <family val="2"/>
            <scheme val="minor"/>
          </rPr>
          <t>способность к осмыслению и дифференциации картины мира, ее временно-пространственной организации</t>
        </r>
      </text>
    </comment>
    <comment ref="DY35" authorId="0" shapeId="0">
      <text>
        <r>
          <rPr>
            <sz val="11"/>
            <color theme="1"/>
            <rFont val="Calibri"/>
            <family val="2"/>
            <scheme val="minor"/>
          </rPr>
          <t>А-1 Б-2 В-4</t>
        </r>
      </text>
    </comment>
    <comment ref="EK35" authorId="0" shapeId="0">
      <text>
        <r>
          <rPr>
            <sz val="11"/>
            <color theme="1"/>
            <rFont val="Calibri"/>
            <family val="2"/>
            <scheme val="minor"/>
          </rPr>
          <t>А-1, В-3,4</t>
        </r>
      </text>
    </comment>
    <comment ref="ER35" authorId="0" shapeId="0">
      <text>
        <r>
          <rPr>
            <sz val="11"/>
            <color theme="1"/>
            <rFont val="Calibri"/>
            <family val="2"/>
            <scheme val="minor"/>
          </rPr>
          <t>А-2, В-2,5</t>
        </r>
      </text>
    </comment>
    <comment ref="EZ35" authorId="0" shapeId="0">
      <text>
        <r>
          <rPr>
            <sz val="11"/>
            <color theme="1"/>
            <rFont val="Calibri"/>
            <family val="2"/>
            <scheme val="minor"/>
          </rPr>
          <t>А-1, В-4,5</t>
        </r>
      </text>
    </comment>
    <comment ref="FN35" authorId="0" shapeId="0">
      <text>
        <r>
          <rPr>
            <sz val="11"/>
            <color theme="1"/>
            <rFont val="Calibri"/>
            <family val="2"/>
            <scheme val="minor"/>
          </rPr>
          <t>компромисс</t>
        </r>
      </text>
    </comment>
    <comment ref="GC35" authorId="0" shapeId="0">
      <text>
        <r>
          <rPr>
            <sz val="11"/>
            <color theme="1"/>
            <rFont val="Calibri"/>
            <family val="2"/>
            <scheme val="minor"/>
          </rPr>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t>
        </r>
      </text>
    </comment>
    <comment ref="GN35" authorId="0" shapeId="0">
      <text>
        <r>
          <rPr>
            <sz val="11"/>
            <color theme="1"/>
            <rFont val="Calibri"/>
            <family val="2"/>
            <scheme val="minor"/>
          </rPr>
          <t>программированное обучение</t>
        </r>
      </text>
    </comment>
    <comment ref="HF35" authorId="0" shapeId="0">
      <text>
        <r>
          <rPr>
            <sz val="11"/>
            <color theme="1"/>
            <rFont val="Calibri"/>
            <family val="2"/>
            <scheme val="minor"/>
          </rPr>
          <t>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L35" authorId="0" shapeId="0">
      <text>
        <r>
          <rPr>
            <sz val="11"/>
            <color theme="1"/>
            <rFont val="Calibri"/>
            <family val="2"/>
            <scheme val="minor"/>
          </rPr>
          <t>1. 1 = [В] (2)
2. 2 = [А] (2)
3. 3 = [Б] (2)</t>
        </r>
      </text>
    </comment>
    <comment ref="IA35"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N35" authorId="0" shapeId="0">
      <text>
        <r>
          <rPr>
            <sz val="11"/>
            <color theme="1"/>
            <rFont val="Calibri"/>
            <family val="2"/>
            <scheme val="minor"/>
          </rPr>
          <t>профориентационные пробы</t>
        </r>
      </text>
    </comment>
    <comment ref="JI35" authorId="0" shapeId="0">
      <text>
        <r>
          <rPr>
            <sz val="11"/>
            <color theme="1"/>
            <rFont val="Calibri"/>
            <family val="2"/>
            <scheme val="minor"/>
          </rPr>
          <t>опирается на готовность учащегося «принимать на веру» идеи педагога (0)
отличается высокой степенью аргументации со стороны педагога (3)</t>
        </r>
      </text>
    </comment>
    <comment ref="L36" authorId="0" shapeId="0">
      <text>
        <r>
          <rPr>
            <sz val="11"/>
            <color theme="1"/>
            <rFont val="Calibri"/>
            <family val="2"/>
            <scheme val="minor"/>
          </rPr>
          <t>25</t>
        </r>
      </text>
    </comment>
    <comment ref="R36" authorId="0" shapeId="0">
      <text>
        <r>
          <rPr>
            <sz val="11"/>
            <color theme="1"/>
            <rFont val="Calibri"/>
            <family val="2"/>
            <scheme val="minor"/>
          </rPr>
          <t>236</t>
        </r>
      </text>
    </comment>
    <comment ref="AD36" authorId="0" shapeId="0">
      <text>
        <r>
          <rPr>
            <sz val="11"/>
            <color theme="1"/>
            <rFont val="Calibri"/>
            <family val="2"/>
            <scheme val="minor"/>
          </rPr>
          <t>А-4, В-6</t>
        </r>
      </text>
    </comment>
    <comment ref="AH36" authorId="0" shapeId="0">
      <text>
        <r>
          <rPr>
            <sz val="11"/>
            <color theme="1"/>
            <rFont val="Calibri"/>
            <family val="2"/>
            <scheme val="minor"/>
          </rPr>
          <t>456</t>
        </r>
      </text>
    </comment>
    <comment ref="AQ36" authorId="0" shapeId="0">
      <text>
        <r>
          <rPr>
            <sz val="11"/>
            <color theme="1"/>
            <rFont val="Calibri"/>
            <family val="2"/>
            <scheme val="minor"/>
          </rPr>
          <t>А-1, В-3</t>
        </r>
      </text>
    </comment>
    <comment ref="BB36" authorId="0" shapeId="0">
      <text>
        <r>
          <rPr>
            <sz val="11"/>
            <color theme="1"/>
            <rFont val="Calibri"/>
            <family val="2"/>
            <scheme val="minor"/>
          </rPr>
          <t>А-2 Б-2 В-3 Г-4</t>
        </r>
      </text>
    </comment>
    <comment ref="BM36" authorId="0" shapeId="0">
      <text>
        <r>
          <rPr>
            <sz val="11"/>
            <color theme="1"/>
            <rFont val="Calibri"/>
            <family val="2"/>
            <scheme val="minor"/>
          </rPr>
          <t>А-3 Б-2 В-4 Г-6</t>
        </r>
      </text>
    </comment>
    <comment ref="BV36" authorId="0" shapeId="0">
      <text>
        <r>
          <rPr>
            <sz val="11"/>
            <color theme="1"/>
            <rFont val="Calibri"/>
            <family val="2"/>
            <scheme val="minor"/>
          </rPr>
          <t>27</t>
        </r>
      </text>
    </comment>
    <comment ref="CA36" authorId="0" shapeId="0">
      <text>
        <r>
          <rPr>
            <sz val="11"/>
            <color theme="1"/>
            <rFont val="Calibri"/>
            <family val="2"/>
            <scheme val="minor"/>
          </rPr>
          <t>8</t>
        </r>
      </text>
    </comment>
    <comment ref="CO36" authorId="0" shapeId="0">
      <text>
        <r>
          <rPr>
            <sz val="11"/>
            <color theme="1"/>
            <rFont val="Calibri"/>
            <family val="2"/>
            <scheme val="minor"/>
          </rPr>
          <t>Х-6, У-14, Z -2, глицин</t>
        </r>
      </text>
    </comment>
    <comment ref="CW36" authorId="0" shapeId="0">
      <text>
        <r>
          <rPr>
            <sz val="11"/>
            <color theme="1"/>
            <rFont val="Calibri"/>
            <family val="2"/>
            <scheme val="minor"/>
          </rPr>
          <t>А-1 Б-2 В-3 Г-4</t>
        </r>
      </text>
    </comment>
    <comment ref="DI36" authorId="0" shapeId="0">
      <text>
        <r>
          <rPr>
            <sz val="11"/>
            <color theme="1"/>
            <rFont val="Calibri"/>
            <family val="2"/>
            <scheme val="minor"/>
          </rPr>
          <t>Термохимические уравнения</t>
        </r>
      </text>
    </comment>
    <comment ref="DN36" authorId="0" shapeId="0">
      <text>
        <r>
          <rPr>
            <sz val="11"/>
            <color theme="1"/>
            <rFont val="Calibri"/>
            <family val="2"/>
            <scheme val="minor"/>
          </rPr>
          <t>6</t>
        </r>
      </text>
    </comment>
    <comment ref="DW36" authorId="0" shapeId="0">
      <text>
        <r>
          <rPr>
            <sz val="11"/>
            <color theme="1"/>
            <rFont val="Calibri"/>
            <family val="2"/>
            <scheme val="minor"/>
          </rPr>
          <t>А-1 Б-2 В-4</t>
        </r>
      </text>
    </comment>
    <comment ref="EH36" authorId="0" shapeId="0">
      <text>
        <r>
          <rPr>
            <sz val="11"/>
            <color theme="1"/>
            <rFont val="Calibri"/>
            <family val="2"/>
            <scheme val="minor"/>
          </rPr>
          <t>А-2, В-1,3</t>
        </r>
      </text>
    </comment>
    <comment ref="ET36" authorId="0" shapeId="0">
      <text>
        <r>
          <rPr>
            <sz val="11"/>
            <color theme="1"/>
            <rFont val="Calibri"/>
            <family val="2"/>
            <scheme val="minor"/>
          </rPr>
          <t>А-3, В-4</t>
        </r>
      </text>
    </comment>
    <comment ref="FB36" authorId="0" shapeId="0">
      <text>
        <r>
          <rPr>
            <sz val="11"/>
            <color theme="1"/>
            <rFont val="Calibri"/>
            <family val="2"/>
            <scheme val="minor"/>
          </rPr>
          <t>А-3, В-2</t>
        </r>
      </text>
    </comment>
    <comment ref="FS36"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F36" authorId="0" shapeId="0">
      <text>
        <r>
          <rPr>
            <sz val="11"/>
            <color theme="1"/>
            <rFont val="Calibri"/>
            <family val="2"/>
            <scheme val="minor"/>
          </rPr>
          <t>повторное объяснить новый материал
дополнительно отработать материал
использовать памятки и алгоритмы</t>
        </r>
      </text>
    </comment>
    <comment ref="GO36" authorId="0" shapeId="0">
      <text>
        <r>
          <rPr>
            <sz val="11"/>
            <color theme="1"/>
            <rFont val="Calibri"/>
            <family val="2"/>
            <scheme val="minor"/>
          </rPr>
          <t>проблемное обучение</t>
        </r>
      </text>
    </comment>
    <comment ref="HE36"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N36"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G36"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T36" authorId="0" shapeId="0">
      <text>
        <r>
          <rPr>
            <sz val="11"/>
            <color theme="1"/>
            <rFont val="Calibri"/>
            <family val="2"/>
            <scheme val="minor"/>
          </rPr>
          <t>индивидуальный тьюториал</t>
        </r>
      </text>
    </comment>
    <comment ref="IZ36"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L37" authorId="0" shapeId="0">
      <text>
        <r>
          <rPr>
            <sz val="11"/>
            <color theme="1"/>
            <rFont val="Calibri"/>
            <family val="2"/>
            <scheme val="minor"/>
          </rPr>
          <t>265</t>
        </r>
      </text>
    </comment>
    <comment ref="T37" authorId="0" shapeId="0">
      <text>
        <r>
          <rPr>
            <sz val="11"/>
            <color theme="1"/>
            <rFont val="Calibri"/>
            <family val="2"/>
            <scheme val="minor"/>
          </rPr>
          <t>15</t>
        </r>
      </text>
    </comment>
    <comment ref="AC37" authorId="0" shapeId="0">
      <text>
        <r>
          <rPr>
            <sz val="11"/>
            <color theme="1"/>
            <rFont val="Calibri"/>
            <family val="2"/>
            <scheme val="minor"/>
          </rPr>
          <t>А-5, В-4</t>
        </r>
      </text>
    </comment>
    <comment ref="AH37" authorId="0" shapeId="0">
      <text>
        <r>
          <rPr>
            <sz val="11"/>
            <color theme="1"/>
            <rFont val="Calibri"/>
            <family val="2"/>
            <scheme val="minor"/>
          </rPr>
          <t>456</t>
        </r>
      </text>
    </comment>
    <comment ref="AR37" authorId="0" shapeId="0">
      <text>
        <r>
          <rPr>
            <sz val="11"/>
            <color theme="1"/>
            <rFont val="Calibri"/>
            <family val="2"/>
            <scheme val="minor"/>
          </rPr>
          <t>А-1, В-4</t>
        </r>
      </text>
    </comment>
    <comment ref="BC37" authorId="0" shapeId="0">
      <text>
        <r>
          <rPr>
            <sz val="11"/>
            <color theme="1"/>
            <rFont val="Calibri"/>
            <family val="2"/>
            <scheme val="minor"/>
          </rPr>
          <t>А-3 Б-4 В-2 Г-1</t>
        </r>
      </text>
    </comment>
    <comment ref="BI37" authorId="0" shapeId="0">
      <text>
        <r>
          <rPr>
            <sz val="11"/>
            <color theme="1"/>
            <rFont val="Calibri"/>
            <family val="2"/>
            <scheme val="minor"/>
          </rPr>
          <t>А-2 Б-3 В-4 Г-5</t>
        </r>
      </text>
    </comment>
    <comment ref="BW37" authorId="0" shapeId="0">
      <text>
        <r>
          <rPr>
            <sz val="11"/>
            <color theme="1"/>
            <rFont val="Calibri"/>
            <family val="2"/>
            <scheme val="minor"/>
          </rPr>
          <t>11</t>
        </r>
      </text>
    </comment>
    <comment ref="CF37" authorId="0" shapeId="0">
      <text>
        <r>
          <rPr>
            <sz val="11"/>
            <color theme="1"/>
            <rFont val="Calibri"/>
            <family val="2"/>
            <scheme val="minor"/>
          </rPr>
          <t>7</t>
        </r>
      </text>
    </comment>
    <comment ref="CJ37" authorId="0" shapeId="0">
      <text>
        <r>
          <rPr>
            <sz val="11"/>
            <color theme="1"/>
            <rFont val="Calibri"/>
            <family val="2"/>
            <scheme val="minor"/>
          </rPr>
          <t>Х-9, У-12, кумол</t>
        </r>
      </text>
    </comment>
    <comment ref="CX37" authorId="0" shapeId="0">
      <text>
        <r>
          <rPr>
            <sz val="11"/>
            <color theme="1"/>
            <rFont val="Calibri"/>
            <family val="2"/>
            <scheme val="minor"/>
          </rPr>
          <t>А-1 Б-2 В-2 Г-4</t>
        </r>
      </text>
    </comment>
    <comment ref="DF37" authorId="0" shapeId="0">
      <text>
        <r>
          <rPr>
            <sz val="11"/>
            <color theme="1"/>
            <rFont val="Calibri"/>
            <family val="2"/>
            <scheme val="minor"/>
          </rPr>
          <t>Кадровые проблемы</t>
        </r>
      </text>
    </comment>
    <comment ref="DQ37" authorId="0" shapeId="0">
      <text>
        <r>
          <rPr>
            <sz val="11"/>
            <color theme="1"/>
            <rFont val="Calibri"/>
            <family val="2"/>
            <scheme val="minor"/>
          </rPr>
          <t>Лабораторных химических опытов</t>
        </r>
      </text>
    </comment>
    <comment ref="DX37" authorId="0" shapeId="0">
      <text>
        <r>
          <rPr>
            <sz val="11"/>
            <color theme="1"/>
            <rFont val="Calibri"/>
            <family val="2"/>
            <scheme val="minor"/>
          </rPr>
          <t>А-3 Б-2 В-4</t>
        </r>
      </text>
    </comment>
    <comment ref="EH37" authorId="0" shapeId="0">
      <text>
        <r>
          <rPr>
            <sz val="11"/>
            <color theme="1"/>
            <rFont val="Calibri"/>
            <family val="2"/>
            <scheme val="minor"/>
          </rPr>
          <t>А-2, В-1,3</t>
        </r>
      </text>
    </comment>
    <comment ref="ER37" authorId="0" shapeId="0">
      <text>
        <r>
          <rPr>
            <sz val="11"/>
            <color theme="1"/>
            <rFont val="Calibri"/>
            <family val="2"/>
            <scheme val="minor"/>
          </rPr>
          <t>А-3, В-1</t>
        </r>
      </text>
    </comment>
    <comment ref="EX37" authorId="0" shapeId="0">
      <text>
        <r>
          <rPr>
            <sz val="11"/>
            <color theme="1"/>
            <rFont val="Calibri"/>
            <family val="2"/>
            <scheme val="minor"/>
          </rPr>
          <t>А-3, В-2</t>
        </r>
      </text>
    </comment>
    <comment ref="FR37"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X37"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N37" authorId="0" shapeId="0">
      <text>
        <r>
          <rPr>
            <sz val="11"/>
            <color theme="1"/>
            <rFont val="Calibri"/>
            <family val="2"/>
            <scheme val="minor"/>
          </rPr>
          <t>поэтапное формирование умственных действий</t>
        </r>
      </text>
    </comment>
    <comment ref="HC37"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Q37"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E37"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O37" authorId="0" shapeId="0">
      <text>
        <r>
          <rPr>
            <sz val="11"/>
            <color theme="1"/>
            <rFont val="Calibri"/>
            <family val="2"/>
            <scheme val="minor"/>
          </rPr>
          <t>применение фронтального опроса</t>
        </r>
      </text>
    </comment>
    <comment ref="JA37"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I38" authorId="0" shapeId="0">
      <text>
        <r>
          <rPr>
            <sz val="11"/>
            <color theme="1"/>
            <rFont val="Calibri"/>
            <family val="2"/>
            <scheme val="minor"/>
          </rPr>
          <t>541</t>
        </r>
      </text>
    </comment>
    <comment ref="P38" authorId="0" shapeId="0">
      <text>
        <r>
          <rPr>
            <sz val="11"/>
            <color theme="1"/>
            <rFont val="Calibri"/>
            <family val="2"/>
            <scheme val="minor"/>
          </rPr>
          <t>236</t>
        </r>
      </text>
    </comment>
    <comment ref="Y38" authorId="0" shapeId="0">
      <text>
        <r>
          <rPr>
            <sz val="11"/>
            <color theme="1"/>
            <rFont val="Calibri"/>
            <family val="2"/>
            <scheme val="minor"/>
          </rPr>
          <t>А-5, В-2</t>
        </r>
      </text>
    </comment>
    <comment ref="AM38" authorId="0" shapeId="0">
      <text>
        <r>
          <rPr>
            <sz val="11"/>
            <color theme="1"/>
            <rFont val="Calibri"/>
            <family val="2"/>
            <scheme val="minor"/>
          </rPr>
          <t>&lt;пропущен&gt;</t>
        </r>
      </text>
    </comment>
    <comment ref="AQ38" authorId="0" shapeId="0">
      <text>
        <r>
          <rPr>
            <sz val="11"/>
            <color theme="1"/>
            <rFont val="Calibri"/>
            <family val="2"/>
            <scheme val="minor"/>
          </rPr>
          <t>А-5, В-2</t>
        </r>
      </text>
    </comment>
    <comment ref="BA38" authorId="0" shapeId="0">
      <text>
        <r>
          <rPr>
            <sz val="11"/>
            <color theme="1"/>
            <rFont val="Calibri"/>
            <family val="2"/>
            <scheme val="minor"/>
          </rPr>
          <t>А-1 Б-2 В-3 Г-4</t>
        </r>
      </text>
    </comment>
    <comment ref="BI38" authorId="0" shapeId="0">
      <text>
        <r>
          <rPr>
            <sz val="11"/>
            <color theme="1"/>
            <rFont val="Calibri"/>
            <family val="2"/>
            <scheme val="minor"/>
          </rPr>
          <t>А-2 Б-5 В-4 Г-5</t>
        </r>
      </text>
    </comment>
    <comment ref="BS38" authorId="0" shapeId="0">
      <text>
        <r>
          <rPr>
            <sz val="11"/>
            <color theme="1"/>
            <rFont val="Calibri"/>
            <family val="2"/>
            <scheme val="minor"/>
          </rPr>
          <t>12</t>
        </r>
      </text>
    </comment>
    <comment ref="CD38" authorId="0" shapeId="0">
      <text>
        <r>
          <rPr>
            <sz val="11"/>
            <color theme="1"/>
            <rFont val="Calibri"/>
            <family val="2"/>
            <scheme val="minor"/>
          </rPr>
          <t>6</t>
        </r>
      </text>
    </comment>
    <comment ref="CO38" authorId="0" shapeId="0">
      <text>
        <r>
          <rPr>
            <sz val="11"/>
            <color theme="1"/>
            <rFont val="Calibri"/>
            <family val="2"/>
            <scheme val="minor"/>
          </rPr>
          <t>Х-3, У-7, Z -2, 2-нитропропан</t>
        </r>
      </text>
    </comment>
    <comment ref="CW38" authorId="0" shapeId="0">
      <text>
        <r>
          <rPr>
            <sz val="11"/>
            <color theme="1"/>
            <rFont val="Calibri"/>
            <family val="2"/>
            <scheme val="minor"/>
          </rPr>
          <t>А-1 Б-2 В-3 Г-4</t>
        </r>
      </text>
    </comment>
    <comment ref="DJ38" authorId="0" shapeId="0">
      <text>
        <r>
          <rPr>
            <sz val="11"/>
            <color theme="1"/>
            <rFont val="Calibri"/>
            <family val="2"/>
            <scheme val="minor"/>
          </rPr>
          <t>678</t>
        </r>
      </text>
    </comment>
    <comment ref="DS38" authorId="0" shapeId="0">
      <text>
        <r>
          <rPr>
            <sz val="11"/>
            <color theme="1"/>
            <rFont val="Calibri"/>
            <family val="2"/>
            <scheme val="minor"/>
          </rPr>
          <t>все перечисленные положения</t>
        </r>
      </text>
    </comment>
    <comment ref="DZ38" authorId="0" shapeId="0">
      <text>
        <r>
          <rPr>
            <sz val="11"/>
            <color theme="1"/>
            <rFont val="Calibri"/>
            <family val="2"/>
            <scheme val="minor"/>
          </rPr>
          <t>А-1 Б-2 В-3</t>
        </r>
      </text>
    </comment>
    <comment ref="EF38" authorId="0" shapeId="0">
      <text>
        <r>
          <rPr>
            <sz val="11"/>
            <color theme="1"/>
            <rFont val="Calibri"/>
            <family val="2"/>
            <scheme val="minor"/>
          </rPr>
          <t>А-4, В-2,3</t>
        </r>
      </text>
    </comment>
    <comment ref="ET38" authorId="0" shapeId="0">
      <text>
        <r>
          <rPr>
            <sz val="11"/>
            <color theme="1"/>
            <rFont val="Calibri"/>
            <family val="2"/>
            <scheme val="minor"/>
          </rPr>
          <t>А-3, В-4</t>
        </r>
      </text>
    </comment>
    <comment ref="EX38" authorId="0" shapeId="0">
      <text>
        <r>
          <rPr>
            <sz val="11"/>
            <color theme="1"/>
            <rFont val="Calibri"/>
            <family val="2"/>
            <scheme val="minor"/>
          </rPr>
          <t>А-4, В-2,3</t>
        </r>
      </text>
    </comment>
    <comment ref="FR38"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E38"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O38" authorId="0" shapeId="0">
      <text>
        <r>
          <rPr>
            <sz val="11"/>
            <color theme="1"/>
            <rFont val="Calibri"/>
            <family val="2"/>
            <scheme val="minor"/>
          </rPr>
          <t>проблемное обучение</t>
        </r>
      </text>
    </comment>
    <comment ref="HD38" authorId="0" shapeId="0">
      <text>
        <r>
          <rPr>
            <sz val="11"/>
            <color theme="1"/>
            <rFont val="Calibri"/>
            <family val="2"/>
            <scheme val="minor"/>
          </rPr>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L38" authorId="0" shapeId="0">
      <text>
        <r>
          <rPr>
            <sz val="11"/>
            <color theme="1"/>
            <rFont val="Calibri"/>
            <family val="2"/>
            <scheme val="minor"/>
          </rPr>
          <t>1. 1 = [В] (2)
2. 2 = [А] (2)
3. 3 = [Б] (2)</t>
        </r>
      </text>
    </comment>
    <comment ref="IB38"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T38" authorId="0" shapeId="0">
      <text>
        <r>
          <rPr>
            <sz val="11"/>
            <color theme="1"/>
            <rFont val="Calibri"/>
            <family val="2"/>
            <scheme val="minor"/>
          </rPr>
          <t>индивидуальный тьюториал</t>
        </r>
      </text>
    </comment>
    <comment ref="JG38" authorId="0" shapeId="0">
      <text>
        <r>
          <rPr>
            <sz val="11"/>
            <color theme="1"/>
            <rFont val="Calibri"/>
            <family val="2"/>
            <scheme val="minor"/>
          </rPr>
          <t>должно осуществляться систематически (0)
не должно преследовать цель унизить достоинство обучающегося (3)</t>
        </r>
      </text>
    </comment>
    <comment ref="L39" authorId="0" shapeId="0">
      <text>
        <r>
          <rPr>
            <sz val="11"/>
            <color theme="1"/>
            <rFont val="Calibri"/>
            <family val="2"/>
            <scheme val="minor"/>
          </rPr>
          <t>265</t>
        </r>
      </text>
    </comment>
    <comment ref="T39" authorId="0" shapeId="0">
      <text>
        <r>
          <rPr>
            <sz val="11"/>
            <color theme="1"/>
            <rFont val="Calibri"/>
            <family val="2"/>
            <scheme val="minor"/>
          </rPr>
          <t>15</t>
        </r>
      </text>
    </comment>
    <comment ref="Z39" authorId="0" shapeId="0">
      <text>
        <r>
          <rPr>
            <sz val="11"/>
            <color theme="1"/>
            <rFont val="Calibri"/>
            <family val="2"/>
            <scheme val="minor"/>
          </rPr>
          <t>А-1, В-6</t>
        </r>
      </text>
    </comment>
    <comment ref="AJ39" authorId="0" shapeId="0">
      <text>
        <r>
          <rPr>
            <sz val="11"/>
            <color theme="1"/>
            <rFont val="Calibri"/>
            <family val="2"/>
            <scheme val="minor"/>
          </rPr>
          <t>236</t>
        </r>
      </text>
    </comment>
    <comment ref="AT39" authorId="0" shapeId="0">
      <text>
        <r>
          <rPr>
            <sz val="11"/>
            <color theme="1"/>
            <rFont val="Calibri"/>
            <family val="2"/>
            <scheme val="minor"/>
          </rPr>
          <t>А-1, В-6</t>
        </r>
      </text>
    </comment>
    <comment ref="BA39" authorId="0" shapeId="0">
      <text>
        <r>
          <rPr>
            <sz val="11"/>
            <color theme="1"/>
            <rFont val="Calibri"/>
            <family val="2"/>
            <scheme val="minor"/>
          </rPr>
          <t>А-4 Б-1 В-5 Г-2</t>
        </r>
      </text>
    </comment>
    <comment ref="BI39" authorId="0" shapeId="0">
      <text>
        <r>
          <rPr>
            <sz val="11"/>
            <color theme="1"/>
            <rFont val="Calibri"/>
            <family val="2"/>
            <scheme val="minor"/>
          </rPr>
          <t>А-1 Б-3 В-4 Г-5</t>
        </r>
      </text>
    </comment>
    <comment ref="BV39" authorId="0" shapeId="0">
      <text>
        <r>
          <rPr>
            <sz val="11"/>
            <color theme="1"/>
            <rFont val="Calibri"/>
            <family val="2"/>
            <scheme val="minor"/>
          </rPr>
          <t>23</t>
        </r>
      </text>
    </comment>
    <comment ref="CA39" authorId="0" shapeId="0">
      <text>
        <r>
          <rPr>
            <sz val="11"/>
            <color theme="1"/>
            <rFont val="Calibri"/>
            <family val="2"/>
            <scheme val="minor"/>
          </rPr>
          <t>4</t>
        </r>
      </text>
    </comment>
    <comment ref="CO39" authorId="0" shapeId="0">
      <text>
        <r>
          <rPr>
            <sz val="11"/>
            <color theme="1"/>
            <rFont val="Calibri"/>
            <family val="2"/>
            <scheme val="minor"/>
          </rPr>
          <t>Х-6, У-14, Z -2, глицин</t>
        </r>
      </text>
    </comment>
    <comment ref="CY39" authorId="0" shapeId="0">
      <text>
        <r>
          <rPr>
            <sz val="11"/>
            <color theme="1"/>
            <rFont val="Calibri"/>
            <family val="2"/>
            <scheme val="minor"/>
          </rPr>
          <t>А-1 Б-2 В-3 Г-4</t>
        </r>
      </text>
    </comment>
    <comment ref="DG39" authorId="0" shapeId="0">
      <text>
        <r>
          <rPr>
            <sz val="11"/>
            <color theme="1"/>
            <rFont val="Calibri"/>
            <family val="2"/>
            <scheme val="minor"/>
          </rPr>
          <t>4</t>
        </r>
      </text>
    </comment>
    <comment ref="DR39" authorId="0" shapeId="0">
      <text>
        <r>
          <rPr>
            <sz val="11"/>
            <color theme="1"/>
            <rFont val="Calibri"/>
            <family val="2"/>
            <scheme val="minor"/>
          </rPr>
          <t>Практической работы</t>
        </r>
      </text>
    </comment>
    <comment ref="EA39" authorId="0" shapeId="0">
      <text>
        <r>
          <rPr>
            <sz val="11"/>
            <color theme="1"/>
            <rFont val="Calibri"/>
            <family val="2"/>
            <scheme val="minor"/>
          </rPr>
          <t>А-1 Б-2 В-3</t>
        </r>
      </text>
    </comment>
    <comment ref="EJ39" authorId="0" shapeId="0">
      <text>
        <r>
          <rPr>
            <sz val="11"/>
            <color theme="1"/>
            <rFont val="Calibri"/>
            <family val="2"/>
            <scheme val="minor"/>
          </rPr>
          <t>А-3, В-1,3</t>
        </r>
      </text>
    </comment>
    <comment ref="ES39" authorId="0" shapeId="0">
      <text>
        <r>
          <rPr>
            <sz val="11"/>
            <color theme="1"/>
            <rFont val="Calibri"/>
            <family val="2"/>
            <scheme val="minor"/>
          </rPr>
          <t>А-3, В-4</t>
        </r>
      </text>
    </comment>
    <comment ref="FC39" authorId="0" shapeId="0">
      <text>
        <r>
          <rPr>
            <sz val="11"/>
            <color theme="1"/>
            <rFont val="Calibri"/>
            <family val="2"/>
            <scheme val="minor"/>
          </rPr>
          <t>А-3, В-2</t>
        </r>
      </text>
    </comment>
    <comment ref="FK39" authorId="0" shapeId="0">
      <text>
        <r>
          <rPr>
            <sz val="11"/>
            <color theme="1"/>
            <rFont val="Calibri"/>
            <family val="2"/>
            <scheme val="minor"/>
          </rPr>
          <t>психологическое консультирование</t>
        </r>
      </text>
    </comment>
    <comment ref="FX39"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P39" authorId="0" shapeId="0">
      <text>
        <r>
          <rPr>
            <sz val="11"/>
            <color theme="1"/>
            <rFont val="Calibri"/>
            <family val="2"/>
            <scheme val="minor"/>
          </rPr>
          <t>технология формирования критического мышления</t>
        </r>
      </text>
    </comment>
    <comment ref="HE39"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t>
        </r>
      </text>
    </comment>
    <comment ref="HL39" authorId="0" shapeId="0">
      <text>
        <r>
          <rPr>
            <sz val="11"/>
            <color theme="1"/>
            <rFont val="Calibri"/>
            <family val="2"/>
            <scheme val="minor"/>
          </rPr>
          <t>1. 1 = [В] (2)
2. 2 = [А] (2)
3. 3 = [Б] (2)</t>
        </r>
      </text>
    </comment>
    <comment ref="II39"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O39" authorId="0" shapeId="0">
      <text>
        <r>
          <rPr>
            <sz val="11"/>
            <color theme="1"/>
            <rFont val="Calibri"/>
            <family val="2"/>
            <scheme val="minor"/>
          </rPr>
          <t>применение фронтального опроса</t>
        </r>
      </text>
    </comment>
    <comment ref="JC39" authorId="0" shapeId="0">
      <text>
        <r>
          <rPr>
            <sz val="11"/>
            <color theme="1"/>
            <rFont val="Calibri"/>
            <family val="2"/>
            <scheme val="minor"/>
          </rPr>
          <t>сопровождается объяснением, что именно в поступке обучающегося достойно поощрения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G40" authorId="0" shapeId="0">
      <text>
        <r>
          <rPr>
            <sz val="11"/>
            <color theme="1"/>
            <rFont val="Calibri"/>
            <family val="2"/>
            <scheme val="minor"/>
          </rPr>
          <t>21</t>
        </r>
      </text>
    </comment>
    <comment ref="R40" authorId="0" shapeId="0">
      <text>
        <r>
          <rPr>
            <sz val="11"/>
            <color theme="1"/>
            <rFont val="Calibri"/>
            <family val="2"/>
            <scheme val="minor"/>
          </rPr>
          <t>236</t>
        </r>
      </text>
    </comment>
    <comment ref="AD40" authorId="0" shapeId="0">
      <text>
        <r>
          <rPr>
            <sz val="11"/>
            <color theme="1"/>
            <rFont val="Calibri"/>
            <family val="2"/>
            <scheme val="minor"/>
          </rPr>
          <t>А-4, В-6</t>
        </r>
      </text>
    </comment>
    <comment ref="AH40" authorId="0" shapeId="0">
      <text>
        <r>
          <rPr>
            <sz val="11"/>
            <color theme="1"/>
            <rFont val="Calibri"/>
            <family val="2"/>
            <scheme val="minor"/>
          </rPr>
          <t>234</t>
        </r>
      </text>
    </comment>
    <comment ref="AQ40" authorId="0" shapeId="0">
      <text>
        <r>
          <rPr>
            <sz val="11"/>
            <color theme="1"/>
            <rFont val="Calibri"/>
            <family val="2"/>
            <scheme val="minor"/>
          </rPr>
          <t>А-5, В-2</t>
        </r>
      </text>
    </comment>
    <comment ref="BB40" authorId="0" shapeId="0">
      <text>
        <r>
          <rPr>
            <sz val="11"/>
            <color theme="1"/>
            <rFont val="Calibri"/>
            <family val="2"/>
            <scheme val="minor"/>
          </rPr>
          <t>А-2 Б-2 В-2 Г-4</t>
        </r>
      </text>
    </comment>
    <comment ref="BI40" authorId="0" shapeId="0">
      <text>
        <r>
          <rPr>
            <sz val="11"/>
            <color theme="1"/>
            <rFont val="Calibri"/>
            <family val="2"/>
            <scheme val="minor"/>
          </rPr>
          <t>А-2 Б-3 В-4 Г-5</t>
        </r>
      </text>
    </comment>
    <comment ref="BU40" authorId="0" shapeId="0">
      <text>
        <r>
          <rPr>
            <sz val="11"/>
            <color theme="1"/>
            <rFont val="Calibri"/>
            <family val="2"/>
            <scheme val="minor"/>
          </rPr>
          <t>51</t>
        </r>
      </text>
    </comment>
    <comment ref="CF40" authorId="0" shapeId="0">
      <text>
        <r>
          <rPr>
            <sz val="11"/>
            <color theme="1"/>
            <rFont val="Calibri"/>
            <family val="2"/>
            <scheme val="minor"/>
          </rPr>
          <t>6</t>
        </r>
      </text>
    </comment>
    <comment ref="CO40" authorId="0" shapeId="0">
      <text>
        <r>
          <rPr>
            <sz val="11"/>
            <color theme="1"/>
            <rFont val="Calibri"/>
            <family val="2"/>
            <scheme val="minor"/>
          </rPr>
          <t>Х-6, У-14, Z -2, глицин</t>
        </r>
      </text>
    </comment>
    <comment ref="CX40" authorId="0" shapeId="0">
      <text>
        <r>
          <rPr>
            <sz val="11"/>
            <color theme="1"/>
            <rFont val="Calibri"/>
            <family val="2"/>
            <scheme val="minor"/>
          </rPr>
          <t>А-1 Б-2 В-3 Г-4</t>
        </r>
      </text>
    </comment>
    <comment ref="DE40"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P40" authorId="0" shapeId="0">
      <text>
        <r>
          <rPr>
            <sz val="11"/>
            <color theme="1"/>
            <rFont val="Calibri"/>
            <family val="2"/>
            <scheme val="minor"/>
          </rPr>
          <t>Демонстрационного химического эксперимента</t>
        </r>
      </text>
    </comment>
    <comment ref="DX40" authorId="0" shapeId="0">
      <text>
        <r>
          <rPr>
            <sz val="11"/>
            <color theme="1"/>
            <rFont val="Calibri"/>
            <family val="2"/>
            <scheme val="minor"/>
          </rPr>
          <t>А-3 Б-2 В-4</t>
        </r>
      </text>
    </comment>
    <comment ref="EK40" authorId="0" shapeId="0">
      <text>
        <r>
          <rPr>
            <sz val="11"/>
            <color theme="1"/>
            <rFont val="Calibri"/>
            <family val="2"/>
            <scheme val="minor"/>
          </rPr>
          <t>А-1, В-3,4</t>
        </r>
      </text>
    </comment>
    <comment ref="EO40" authorId="0" shapeId="0">
      <text>
        <r>
          <rPr>
            <sz val="11"/>
            <color theme="1"/>
            <rFont val="Calibri"/>
            <family val="2"/>
            <scheme val="minor"/>
          </rPr>
          <t>А-3, В-1</t>
        </r>
      </text>
    </comment>
    <comment ref="EY40" authorId="0" shapeId="0">
      <text>
        <r>
          <rPr>
            <sz val="11"/>
            <color theme="1"/>
            <rFont val="Calibri"/>
            <family val="2"/>
            <scheme val="minor"/>
          </rPr>
          <t>А-3, В-1</t>
        </r>
      </text>
    </comment>
    <comment ref="FN40" authorId="0" shapeId="0">
      <text>
        <r>
          <rPr>
            <sz val="11"/>
            <color theme="1"/>
            <rFont val="Calibri"/>
            <family val="2"/>
            <scheme val="minor"/>
          </rPr>
          <t>диалог</t>
        </r>
      </text>
    </comment>
    <comment ref="FY40"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M40" authorId="0" shapeId="0">
      <text>
        <r>
          <rPr>
            <sz val="11"/>
            <color theme="1"/>
            <rFont val="Calibri"/>
            <family val="2"/>
            <scheme val="minor"/>
          </rPr>
          <t>поэтапное формирование умственных действий</t>
        </r>
      </text>
    </comment>
    <comment ref="HC40"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S40"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C40"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S40" authorId="0" shapeId="0">
      <text>
        <r>
          <rPr>
            <sz val="11"/>
            <color theme="1"/>
            <rFont val="Calibri"/>
            <family val="2"/>
            <scheme val="minor"/>
          </rPr>
          <t>видео-лекция</t>
        </r>
      </text>
    </comment>
    <comment ref="JE40"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41" authorId="0" shapeId="0">
      <text>
        <r>
          <rPr>
            <sz val="11"/>
            <color theme="1"/>
            <rFont val="Calibri"/>
            <family val="2"/>
            <scheme val="minor"/>
          </rPr>
          <t>145</t>
        </r>
      </text>
    </comment>
    <comment ref="R41" authorId="0" shapeId="0">
      <text>
        <r>
          <rPr>
            <sz val="11"/>
            <color theme="1"/>
            <rFont val="Calibri"/>
            <family val="2"/>
            <scheme val="minor"/>
          </rPr>
          <t>236</t>
        </r>
      </text>
    </comment>
    <comment ref="Z41" authorId="0" shapeId="0">
      <text>
        <r>
          <rPr>
            <sz val="11"/>
            <color theme="1"/>
            <rFont val="Calibri"/>
            <family val="2"/>
            <scheme val="minor"/>
          </rPr>
          <t>А-1, В-6</t>
        </r>
      </text>
    </comment>
    <comment ref="AJ41" authorId="0" shapeId="0">
      <text>
        <r>
          <rPr>
            <sz val="11"/>
            <color theme="1"/>
            <rFont val="Calibri"/>
            <family val="2"/>
            <scheme val="minor"/>
          </rPr>
          <t>136</t>
        </r>
      </text>
    </comment>
    <comment ref="AV41" authorId="0" shapeId="0">
      <text>
        <r>
          <rPr>
            <sz val="11"/>
            <color theme="1"/>
            <rFont val="Calibri"/>
            <family val="2"/>
            <scheme val="minor"/>
          </rPr>
          <t>А-1, В-6</t>
        </r>
      </text>
    </comment>
    <comment ref="BA41" authorId="0" shapeId="0">
      <text>
        <r>
          <rPr>
            <sz val="11"/>
            <color theme="1"/>
            <rFont val="Calibri"/>
            <family val="2"/>
            <scheme val="minor"/>
          </rPr>
          <t>А-4 Б-1 В-5 Г-2</t>
        </r>
      </text>
    </comment>
    <comment ref="BI41" authorId="0" shapeId="0">
      <text>
        <r>
          <rPr>
            <sz val="11"/>
            <color theme="1"/>
            <rFont val="Calibri"/>
            <family val="2"/>
            <scheme val="minor"/>
          </rPr>
          <t>А-3 Б-3 В-4 Г-5</t>
        </r>
      </text>
    </comment>
    <comment ref="BU41" authorId="0" shapeId="0">
      <text>
        <r>
          <rPr>
            <sz val="11"/>
            <color theme="1"/>
            <rFont val="Calibri"/>
            <family val="2"/>
            <scheme val="minor"/>
          </rPr>
          <t>10</t>
        </r>
      </text>
    </comment>
    <comment ref="CD41" authorId="0" shapeId="0">
      <text>
        <r>
          <rPr>
            <sz val="11"/>
            <color theme="1"/>
            <rFont val="Calibri"/>
            <family val="2"/>
            <scheme val="minor"/>
          </rPr>
          <t>8</t>
        </r>
      </text>
    </comment>
    <comment ref="CN41" authorId="0" shapeId="0">
      <text>
        <r>
          <rPr>
            <sz val="11"/>
            <color theme="1"/>
            <rFont val="Calibri"/>
            <family val="2"/>
            <scheme val="minor"/>
          </rPr>
          <t>Х-3, У-7, Z-2, аланин</t>
        </r>
      </text>
    </comment>
    <comment ref="CW41" authorId="0" shapeId="0">
      <text>
        <r>
          <rPr>
            <sz val="11"/>
            <color theme="1"/>
            <rFont val="Calibri"/>
            <family val="2"/>
            <scheme val="minor"/>
          </rPr>
          <t>А-1 Б-2 В-3 Г-4</t>
        </r>
      </text>
    </comment>
    <comment ref="DE41"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N41" authorId="0" shapeId="0">
      <text>
        <r>
          <rPr>
            <sz val="11"/>
            <color theme="1"/>
            <rFont val="Calibri"/>
            <family val="2"/>
            <scheme val="minor"/>
          </rPr>
          <t>6</t>
        </r>
      </text>
    </comment>
    <comment ref="EA41" authorId="0" shapeId="0">
      <text>
        <r>
          <rPr>
            <sz val="11"/>
            <color theme="1"/>
            <rFont val="Calibri"/>
            <family val="2"/>
            <scheme val="minor"/>
          </rPr>
          <t>А-1 Б-2 В-3</t>
        </r>
      </text>
    </comment>
    <comment ref="EH41" authorId="0" shapeId="0">
      <text>
        <r>
          <rPr>
            <sz val="11"/>
            <color theme="1"/>
            <rFont val="Calibri"/>
            <family val="2"/>
            <scheme val="minor"/>
          </rPr>
          <t>А-2, В-1,3</t>
        </r>
      </text>
    </comment>
    <comment ref="ET41" authorId="0" shapeId="0">
      <text>
        <r>
          <rPr>
            <sz val="11"/>
            <color theme="1"/>
            <rFont val="Calibri"/>
            <family val="2"/>
            <scheme val="minor"/>
          </rPr>
          <t>А-3, В-4</t>
        </r>
      </text>
    </comment>
    <comment ref="FA41" authorId="0" shapeId="0">
      <text>
        <r>
          <rPr>
            <sz val="11"/>
            <color theme="1"/>
            <rFont val="Calibri"/>
            <family val="2"/>
            <scheme val="minor"/>
          </rPr>
          <t>А-1, В-2,4</t>
        </r>
      </text>
    </comment>
    <comment ref="FJ41" authorId="0" shapeId="0">
      <text>
        <r>
          <rPr>
            <sz val="11"/>
            <color theme="1"/>
            <rFont val="Calibri"/>
            <family val="2"/>
            <scheme val="minor"/>
          </rPr>
          <t>сотрудничество</t>
        </r>
      </text>
    </comment>
    <comment ref="GF41" authorId="0" shapeId="0">
      <text>
        <r>
          <rPr>
            <sz val="11"/>
            <color theme="1"/>
            <rFont val="Calibri"/>
            <family val="2"/>
            <scheme val="minor"/>
          </rPr>
          <t>дополнительно отработать материал
использовать карту понятий
использовать памятки и алгоритмы</t>
        </r>
      </text>
    </comment>
    <comment ref="GR41" authorId="0" shapeId="0">
      <text>
        <r>
          <rPr>
            <sz val="11"/>
            <color theme="1"/>
            <rFont val="Calibri"/>
            <family val="2"/>
            <scheme val="minor"/>
          </rPr>
          <t>личностно-ориентированная технология</t>
        </r>
      </text>
    </comment>
    <comment ref="HE41"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J41" authorId="0" shapeId="0">
      <text>
        <r>
          <rPr>
            <sz val="11"/>
            <color theme="1"/>
            <rFont val="Calibri"/>
            <family val="2"/>
            <scheme val="minor"/>
          </rPr>
          <t>1. 1 = [В] (2)
2. 2 = [А] (2)
3. 3 = [Б] (2)</t>
        </r>
      </text>
    </comment>
    <comment ref="IH41"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U41" authorId="0" shapeId="0">
      <text>
        <r>
          <rPr>
            <sz val="11"/>
            <color theme="1"/>
            <rFont val="Calibri"/>
            <family val="2"/>
            <scheme val="minor"/>
          </rPr>
          <t>однодневные походы и экскурсии</t>
        </r>
      </text>
    </comment>
    <comment ref="JH41"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J42" authorId="0" shapeId="0">
      <text>
        <r>
          <rPr>
            <sz val="11"/>
            <color theme="1"/>
            <rFont val="Calibri"/>
            <family val="2"/>
            <scheme val="minor"/>
          </rPr>
          <t>621</t>
        </r>
      </text>
    </comment>
    <comment ref="S42" authorId="0" shapeId="0">
      <text>
        <r>
          <rPr>
            <sz val="11"/>
            <color theme="1"/>
            <rFont val="Calibri"/>
            <family val="2"/>
            <scheme val="minor"/>
          </rPr>
          <t>15</t>
        </r>
      </text>
    </comment>
    <comment ref="AD42" authorId="0" shapeId="0">
      <text>
        <r>
          <rPr>
            <sz val="11"/>
            <color theme="1"/>
            <rFont val="Calibri"/>
            <family val="2"/>
            <scheme val="minor"/>
          </rPr>
          <t>А-1, В-5</t>
        </r>
      </text>
    </comment>
    <comment ref="AJ42" authorId="0" shapeId="0">
      <text>
        <r>
          <rPr>
            <sz val="11"/>
            <color theme="1"/>
            <rFont val="Calibri"/>
            <family val="2"/>
            <scheme val="minor"/>
          </rPr>
          <t>136</t>
        </r>
      </text>
    </comment>
    <comment ref="AQ42" authorId="0" shapeId="0">
      <text>
        <r>
          <rPr>
            <sz val="11"/>
            <color theme="1"/>
            <rFont val="Calibri"/>
            <family val="2"/>
            <scheme val="minor"/>
          </rPr>
          <t>А-1, В-3</t>
        </r>
      </text>
    </comment>
    <comment ref="BB42" authorId="0" shapeId="0">
      <text>
        <r>
          <rPr>
            <sz val="11"/>
            <color theme="1"/>
            <rFont val="Calibri"/>
            <family val="2"/>
            <scheme val="minor"/>
          </rPr>
          <t>А-2 Б-1 В-4 Г-3</t>
        </r>
      </text>
    </comment>
    <comment ref="BL42" authorId="0" shapeId="0">
      <text>
        <r>
          <rPr>
            <sz val="11"/>
            <color theme="1"/>
            <rFont val="Calibri"/>
            <family val="2"/>
            <scheme val="minor"/>
          </rPr>
          <t>А-3 Б-2 В-4 Г-6</t>
        </r>
      </text>
    </comment>
    <comment ref="BU42" authorId="0" shapeId="0">
      <text>
        <r>
          <rPr>
            <sz val="11"/>
            <color theme="1"/>
            <rFont val="Calibri"/>
            <family val="2"/>
            <scheme val="minor"/>
          </rPr>
          <t>27</t>
        </r>
      </text>
    </comment>
    <comment ref="CA42" authorId="0" shapeId="0">
      <text>
        <r>
          <rPr>
            <sz val="11"/>
            <color theme="1"/>
            <rFont val="Calibri"/>
            <family val="2"/>
            <scheme val="minor"/>
          </rPr>
          <t>8</t>
        </r>
      </text>
    </comment>
    <comment ref="CK42" authorId="0" shapeId="0">
      <text>
        <r>
          <rPr>
            <sz val="11"/>
            <color theme="1"/>
            <rFont val="Calibri"/>
            <family val="2"/>
            <scheme val="minor"/>
          </rPr>
          <t>Х-2, У-5, Z-2, I-1, аминокислота</t>
        </r>
      </text>
    </comment>
    <comment ref="CY42" authorId="0" shapeId="0">
      <text>
        <r>
          <rPr>
            <sz val="11"/>
            <color theme="1"/>
            <rFont val="Calibri"/>
            <family val="2"/>
            <scheme val="minor"/>
          </rPr>
          <t>А-1 Б-2 В-3 Г-4</t>
        </r>
      </text>
    </comment>
    <comment ref="DJ42" authorId="0" shapeId="0">
      <text>
        <r>
          <rPr>
            <sz val="11"/>
            <color theme="1"/>
            <rFont val="Calibri"/>
            <family val="2"/>
            <scheme val="minor"/>
          </rPr>
          <t>3</t>
        </r>
      </text>
    </comment>
    <comment ref="DQ42" authorId="0" shapeId="0">
      <text>
        <r>
          <rPr>
            <sz val="11"/>
            <color theme="1"/>
            <rFont val="Calibri"/>
            <family val="2"/>
            <scheme val="minor"/>
          </rPr>
          <t>Лабораторной работы</t>
        </r>
      </text>
    </comment>
    <comment ref="DX42" authorId="0" shapeId="0">
      <text>
        <r>
          <rPr>
            <sz val="11"/>
            <color theme="1"/>
            <rFont val="Calibri"/>
            <family val="2"/>
            <scheme val="minor"/>
          </rPr>
          <t>А-3 Б-2 В-4</t>
        </r>
      </text>
    </comment>
    <comment ref="EG42" authorId="0" shapeId="0">
      <text>
        <r>
          <rPr>
            <sz val="11"/>
            <color theme="1"/>
            <rFont val="Calibri"/>
            <family val="2"/>
            <scheme val="minor"/>
          </rPr>
          <t>А-2, В-2,5</t>
        </r>
      </text>
    </comment>
    <comment ref="ET42" authorId="0" shapeId="0">
      <text>
        <r>
          <rPr>
            <sz val="11"/>
            <color theme="1"/>
            <rFont val="Calibri"/>
            <family val="2"/>
            <scheme val="minor"/>
          </rPr>
          <t>А-3, В-1,2,5</t>
        </r>
      </text>
    </comment>
    <comment ref="FC42" authorId="0" shapeId="0">
      <text>
        <r>
          <rPr>
            <sz val="11"/>
            <color theme="1"/>
            <rFont val="Calibri"/>
            <family val="2"/>
            <scheme val="minor"/>
          </rPr>
          <t>А-3, В-1,2,6</t>
        </r>
      </text>
    </comment>
    <comment ref="FM42" authorId="0" shapeId="0">
      <text>
        <r>
          <rPr>
            <sz val="11"/>
            <color theme="1"/>
            <rFont val="Calibri"/>
            <family val="2"/>
            <scheme val="minor"/>
          </rPr>
          <t>тренинговое занятие</t>
        </r>
      </text>
    </comment>
    <comment ref="GB42" authorId="0" shapeId="0">
      <text>
        <r>
          <rPr>
            <sz val="11"/>
            <color theme="1"/>
            <rFont val="Calibri"/>
            <family val="2"/>
            <scheme val="minor"/>
          </rPr>
          <t>использовать карту понятий
понизить уровень трудоемкости проверочной работы
использовать памятки и алгоритмы</t>
        </r>
      </text>
    </comment>
    <comment ref="GN42" authorId="0" shapeId="0">
      <text>
        <r>
          <rPr>
            <sz val="11"/>
            <color theme="1"/>
            <rFont val="Calibri"/>
            <family val="2"/>
            <scheme val="minor"/>
          </rPr>
          <t>проблемное обучение</t>
        </r>
      </text>
    </comment>
    <comment ref="HB42"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J42" authorId="0" shapeId="0">
      <text>
        <r>
          <rPr>
            <sz val="11"/>
            <color theme="1"/>
            <rFont val="Calibri"/>
            <family val="2"/>
            <scheme val="minor"/>
          </rPr>
          <t>1. 1 = [В] (2)
2. 2 = [А] (2)
3. 3 = &lt;ответ не выбран&gt; (0)</t>
        </r>
      </text>
    </comment>
    <comment ref="IB42"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O42" authorId="0" shapeId="0">
      <text>
        <r>
          <rPr>
            <sz val="11"/>
            <color theme="1"/>
            <rFont val="Calibri"/>
            <family val="2"/>
            <scheme val="minor"/>
          </rPr>
          <t>применение фронтального опроса</t>
        </r>
      </text>
    </comment>
    <comment ref="JE42" authorId="0" shapeId="0">
      <text>
        <r>
          <rPr>
            <sz val="11"/>
            <color theme="1"/>
            <rFont val="Calibri"/>
            <family val="2"/>
            <scheme val="minor"/>
          </rPr>
          <t>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43" authorId="0" shapeId="0">
      <text>
        <r>
          <rPr>
            <sz val="11"/>
            <color theme="1"/>
            <rFont val="Calibri"/>
            <family val="2"/>
            <scheme val="minor"/>
          </rPr>
          <t>145</t>
        </r>
      </text>
    </comment>
    <comment ref="T43" authorId="0" shapeId="0">
      <text>
        <r>
          <rPr>
            <sz val="11"/>
            <color theme="1"/>
            <rFont val="Calibri"/>
            <family val="2"/>
            <scheme val="minor"/>
          </rPr>
          <t>145</t>
        </r>
      </text>
    </comment>
    <comment ref="AC43" authorId="0" shapeId="0">
      <text>
        <r>
          <rPr>
            <sz val="11"/>
            <color theme="1"/>
            <rFont val="Calibri"/>
            <family val="2"/>
            <scheme val="minor"/>
          </rPr>
          <t>А-1, В-2</t>
        </r>
      </text>
    </comment>
    <comment ref="AJ43" authorId="0" shapeId="0">
      <text>
        <r>
          <rPr>
            <sz val="11"/>
            <color theme="1"/>
            <rFont val="Calibri"/>
            <family val="2"/>
            <scheme val="minor"/>
          </rPr>
          <t>136</t>
        </r>
      </text>
    </comment>
    <comment ref="AV43" authorId="0" shapeId="0">
      <text>
        <r>
          <rPr>
            <sz val="11"/>
            <color theme="1"/>
            <rFont val="Calibri"/>
            <family val="2"/>
            <scheme val="minor"/>
          </rPr>
          <t>А-1, В-6</t>
        </r>
      </text>
    </comment>
    <comment ref="BA43" authorId="0" shapeId="0">
      <text>
        <r>
          <rPr>
            <sz val="11"/>
            <color theme="1"/>
            <rFont val="Calibri"/>
            <family val="2"/>
            <scheme val="minor"/>
          </rPr>
          <t>А-4 Б-1 В-5 Г-2</t>
        </r>
      </text>
    </comment>
    <comment ref="BK43" authorId="0" shapeId="0">
      <text>
        <r>
          <rPr>
            <sz val="11"/>
            <color theme="1"/>
            <rFont val="Calibri"/>
            <family val="2"/>
            <scheme val="minor"/>
          </rPr>
          <t>А-2 Б-4 В-3 Г-6</t>
        </r>
      </text>
    </comment>
    <comment ref="BW43" authorId="0" shapeId="0">
      <text>
        <r>
          <rPr>
            <sz val="11"/>
            <color theme="1"/>
            <rFont val="Calibri"/>
            <family val="2"/>
            <scheme val="minor"/>
          </rPr>
          <t>10</t>
        </r>
      </text>
    </comment>
    <comment ref="CD43" authorId="0" shapeId="0">
      <text>
        <r>
          <rPr>
            <sz val="11"/>
            <color theme="1"/>
            <rFont val="Calibri"/>
            <family val="2"/>
            <scheme val="minor"/>
          </rPr>
          <t>8</t>
        </r>
      </text>
    </comment>
    <comment ref="CK43" authorId="0" shapeId="0">
      <text>
        <r>
          <rPr>
            <sz val="11"/>
            <color theme="1"/>
            <rFont val="Calibri"/>
            <family val="2"/>
            <scheme val="minor"/>
          </rPr>
          <t>Х-3, У-7, Z-3, I-2, дипептид</t>
        </r>
      </text>
    </comment>
    <comment ref="CV43" authorId="0" shapeId="0">
      <text>
        <r>
          <rPr>
            <sz val="11"/>
            <color theme="1"/>
            <rFont val="Calibri"/>
            <family val="2"/>
            <scheme val="minor"/>
          </rPr>
          <t>А-2 Б-1 В-3 Г-4</t>
        </r>
      </text>
    </comment>
    <comment ref="DJ43" authorId="0" shapeId="0">
      <text>
        <r>
          <rPr>
            <sz val="11"/>
            <color theme="1"/>
            <rFont val="Calibri"/>
            <family val="2"/>
            <scheme val="minor"/>
          </rPr>
          <t>678</t>
        </r>
      </text>
    </comment>
    <comment ref="DP43" authorId="0" shapeId="0">
      <text>
        <r>
          <rPr>
            <sz val="11"/>
            <color theme="1"/>
            <rFont val="Calibri"/>
            <family val="2"/>
            <scheme val="minor"/>
          </rPr>
          <t>Лабораторного практикума</t>
        </r>
      </text>
    </comment>
    <comment ref="DZ43" authorId="0" shapeId="0">
      <text>
        <r>
          <rPr>
            <sz val="11"/>
            <color theme="1"/>
            <rFont val="Calibri"/>
            <family val="2"/>
            <scheme val="minor"/>
          </rPr>
          <t>А-1 Б-2 В-3</t>
        </r>
      </text>
    </comment>
    <comment ref="EI43" authorId="0" shapeId="0">
      <text>
        <r>
          <rPr>
            <sz val="11"/>
            <color theme="1"/>
            <rFont val="Calibri"/>
            <family val="2"/>
            <scheme val="minor"/>
          </rPr>
          <t>А-4, В-2,3</t>
        </r>
      </text>
    </comment>
    <comment ref="ET43" authorId="0" shapeId="0">
      <text>
        <r>
          <rPr>
            <sz val="11"/>
            <color theme="1"/>
            <rFont val="Calibri"/>
            <family val="2"/>
            <scheme val="minor"/>
          </rPr>
          <t>А-3, В-1</t>
        </r>
      </text>
    </comment>
    <comment ref="EY43" authorId="0" shapeId="0">
      <text>
        <r>
          <rPr>
            <sz val="11"/>
            <color theme="1"/>
            <rFont val="Calibri"/>
            <family val="2"/>
            <scheme val="minor"/>
          </rPr>
          <t>А-2, В-1,5</t>
        </r>
      </text>
    </comment>
    <comment ref="FJ43" authorId="0" shapeId="0">
      <text>
        <r>
          <rPr>
            <sz val="11"/>
            <color theme="1"/>
            <rFont val="Calibri"/>
            <family val="2"/>
            <scheme val="minor"/>
          </rPr>
          <t>сотрудничество</t>
        </r>
      </text>
    </comment>
    <comment ref="GF43" authorId="0" shapeId="0">
      <text>
        <r>
          <rPr>
            <sz val="11"/>
            <color theme="1"/>
            <rFont val="Calibri"/>
            <family val="2"/>
            <scheme val="minor"/>
          </rPr>
          <t>повторное объяснить новый материал
дополнительно отработать материал
использовать памятки и алгоритмы</t>
        </r>
      </text>
    </comment>
    <comment ref="GJ43" authorId="0" shapeId="0">
      <text>
        <r>
          <rPr>
            <sz val="11"/>
            <color theme="1"/>
            <rFont val="Calibri"/>
            <family val="2"/>
            <scheme val="minor"/>
          </rPr>
          <t>Строят условие, вопрос, решение и ответ задачи с опорой на названные шаги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HC43"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K43" authorId="0" shapeId="0">
      <text>
        <r>
          <rPr>
            <sz val="11"/>
            <color theme="1"/>
            <rFont val="Calibri"/>
            <family val="2"/>
            <scheme val="minor"/>
          </rPr>
          <t>1. 1 = [Б] (2)
2. 2 = [А] (2)
3. 3 = [В] (2)</t>
        </r>
      </text>
    </comment>
    <comment ref="IF43"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T43" authorId="0" shapeId="0">
      <text>
        <r>
          <rPr>
            <sz val="11"/>
            <color theme="1"/>
            <rFont val="Calibri"/>
            <family val="2"/>
            <scheme val="minor"/>
          </rPr>
          <t>кейс-метод</t>
        </r>
      </text>
    </comment>
    <comment ref="JD43" authorId="0" shapeId="0">
      <text>
        <r>
          <rPr>
            <sz val="11"/>
            <color theme="1"/>
            <rFont val="Calibri"/>
            <family val="2"/>
            <scheme val="minor"/>
          </rPr>
          <t>направлено на выявление негативного опыта обучающихся (3)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I44" authorId="0" shapeId="0">
      <text>
        <r>
          <rPr>
            <sz val="11"/>
            <color theme="1"/>
            <rFont val="Calibri"/>
            <family val="2"/>
            <scheme val="minor"/>
          </rPr>
          <t>541</t>
        </r>
      </text>
    </comment>
    <comment ref="T44" authorId="0" shapeId="0">
      <text>
        <r>
          <rPr>
            <sz val="11"/>
            <color theme="1"/>
            <rFont val="Calibri"/>
            <family val="2"/>
            <scheme val="minor"/>
          </rPr>
          <t>145</t>
        </r>
      </text>
    </comment>
    <comment ref="AD44" authorId="0" shapeId="0">
      <text>
        <r>
          <rPr>
            <sz val="11"/>
            <color theme="1"/>
            <rFont val="Calibri"/>
            <family val="2"/>
            <scheme val="minor"/>
          </rPr>
          <t>А-4, В-6</t>
        </r>
      </text>
    </comment>
    <comment ref="AK44" authorId="0" shapeId="0">
      <text>
        <r>
          <rPr>
            <sz val="11"/>
            <color theme="1"/>
            <rFont val="Calibri"/>
            <family val="2"/>
            <scheme val="minor"/>
          </rPr>
          <t>126</t>
        </r>
      </text>
    </comment>
    <comment ref="AR44" authorId="0" shapeId="0">
      <text>
        <r>
          <rPr>
            <sz val="11"/>
            <color theme="1"/>
            <rFont val="Calibri"/>
            <family val="2"/>
            <scheme val="minor"/>
          </rPr>
          <t>А-1, В-4</t>
        </r>
      </text>
    </comment>
    <comment ref="BA44" authorId="0" shapeId="0">
      <text>
        <r>
          <rPr>
            <sz val="11"/>
            <color theme="1"/>
            <rFont val="Calibri"/>
            <family val="2"/>
            <scheme val="minor"/>
          </rPr>
          <t>А-4 Б-1 В-5 Г-2</t>
        </r>
      </text>
    </comment>
    <comment ref="BN44" authorId="0" shapeId="0">
      <text>
        <r>
          <rPr>
            <sz val="11"/>
            <color theme="1"/>
            <rFont val="Calibri"/>
            <family val="2"/>
            <scheme val="minor"/>
          </rPr>
          <t>А-3 Б-2 В-4 Г-6</t>
        </r>
      </text>
    </comment>
    <comment ref="BS44" authorId="0" shapeId="0">
      <text>
        <r>
          <rPr>
            <sz val="11"/>
            <color theme="1"/>
            <rFont val="Calibri"/>
            <family val="2"/>
            <scheme val="minor"/>
          </rPr>
          <t>19</t>
        </r>
      </text>
    </comment>
    <comment ref="CD44" authorId="0" shapeId="0">
      <text>
        <r>
          <rPr>
            <sz val="11"/>
            <color theme="1"/>
            <rFont val="Calibri"/>
            <family val="2"/>
            <scheme val="minor"/>
          </rPr>
          <t>10</t>
        </r>
      </text>
    </comment>
    <comment ref="CJ44" authorId="0" shapeId="0">
      <text>
        <r>
          <rPr>
            <sz val="11"/>
            <color theme="1"/>
            <rFont val="Calibri"/>
            <family val="2"/>
            <scheme val="minor"/>
          </rPr>
          <t>Х-9, У-12, кумол</t>
        </r>
      </text>
    </comment>
    <comment ref="CX44" authorId="0" shapeId="0">
      <text>
        <r>
          <rPr>
            <sz val="11"/>
            <color theme="1"/>
            <rFont val="Calibri"/>
            <family val="2"/>
            <scheme val="minor"/>
          </rPr>
          <t>А-1 Б-2 В-3 Г-4</t>
        </r>
      </text>
    </comment>
    <comment ref="DG44" authorId="0" shapeId="0">
      <text>
        <r>
          <rPr>
            <sz val="11"/>
            <color theme="1"/>
            <rFont val="Calibri"/>
            <family val="2"/>
            <scheme val="minor"/>
          </rPr>
          <t>4</t>
        </r>
      </text>
    </comment>
    <comment ref="DO44" authorId="0" shapeId="0">
      <text>
        <r>
          <rPr>
            <sz val="11"/>
            <color theme="1"/>
            <rFont val="Calibri"/>
            <family val="2"/>
            <scheme val="minor"/>
          </rPr>
          <t>умение самостоятельно и безопасно передвигаться в знакомом и незнакомом пространстве с использованием специального оборудования</t>
        </r>
      </text>
    </comment>
    <comment ref="DW44" authorId="0" shapeId="0">
      <text>
        <r>
          <rPr>
            <sz val="11"/>
            <color theme="1"/>
            <rFont val="Calibri"/>
            <family val="2"/>
            <scheme val="minor"/>
          </rPr>
          <t>А-1 Б-2 В-4</t>
        </r>
      </text>
    </comment>
    <comment ref="EI44" authorId="0" shapeId="0">
      <text>
        <r>
          <rPr>
            <sz val="11"/>
            <color theme="1"/>
            <rFont val="Calibri"/>
            <family val="2"/>
            <scheme val="minor"/>
          </rPr>
          <t>А-3, В-1,3</t>
        </r>
      </text>
    </comment>
    <comment ref="EO44" authorId="0" shapeId="0">
      <text>
        <r>
          <rPr>
            <sz val="11"/>
            <color theme="1"/>
            <rFont val="Calibri"/>
            <family val="2"/>
            <scheme val="minor"/>
          </rPr>
          <t>А-3, В-1</t>
        </r>
      </text>
    </comment>
    <comment ref="FB44" authorId="0" shapeId="0">
      <text>
        <r>
          <rPr>
            <sz val="11"/>
            <color theme="1"/>
            <rFont val="Calibri"/>
            <family val="2"/>
            <scheme val="minor"/>
          </rPr>
          <t>А-4, В-1</t>
        </r>
      </text>
    </comment>
    <comment ref="FO44"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W44"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O44" authorId="0" shapeId="0">
      <text>
        <r>
          <rPr>
            <sz val="11"/>
            <color theme="1"/>
            <rFont val="Calibri"/>
            <family val="2"/>
            <scheme val="minor"/>
          </rPr>
          <t>проблемное обучение</t>
        </r>
      </text>
    </comment>
    <comment ref="HC44"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r>
      </text>
    </comment>
    <comment ref="HK44" authorId="0" shapeId="0">
      <text>
        <r>
          <rPr>
            <sz val="11"/>
            <color theme="1"/>
            <rFont val="Calibri"/>
            <family val="2"/>
            <scheme val="minor"/>
          </rPr>
          <t>1. 1 = [Б] (2)
2. 2 = [А] (2)
3. 3 = [В] (2)</t>
        </r>
      </text>
    </comment>
    <comment ref="IG44"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P44"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B44" authorId="0" shapeId="0">
      <text>
        <r>
          <rPr>
            <sz val="11"/>
            <color theme="1"/>
            <rFont val="Calibri"/>
            <family val="2"/>
            <scheme val="minor"/>
          </rPr>
          <t>осуществляется постоянно (3)
дается сравнение прошлых и настоящих достижений ученика (3)</t>
        </r>
      </text>
    </comment>
    <comment ref="K45" authorId="0" shapeId="0">
      <text>
        <r>
          <rPr>
            <sz val="11"/>
            <color theme="1"/>
            <rFont val="Calibri"/>
            <family val="2"/>
            <scheme val="minor"/>
          </rPr>
          <t>13</t>
        </r>
      </text>
    </comment>
    <comment ref="Q45" authorId="0" shapeId="0">
      <text>
        <r>
          <rPr>
            <sz val="11"/>
            <color theme="1"/>
            <rFont val="Calibri"/>
            <family val="2"/>
            <scheme val="minor"/>
          </rPr>
          <t>235</t>
        </r>
      </text>
    </comment>
    <comment ref="AD45" authorId="0" shapeId="0">
      <text>
        <r>
          <rPr>
            <sz val="11"/>
            <color theme="1"/>
            <rFont val="Calibri"/>
            <family val="2"/>
            <scheme val="minor"/>
          </rPr>
          <t>А-4, В-6</t>
        </r>
      </text>
    </comment>
    <comment ref="AK45" authorId="0" shapeId="0">
      <text>
        <r>
          <rPr>
            <sz val="11"/>
            <color theme="1"/>
            <rFont val="Calibri"/>
            <family val="2"/>
            <scheme val="minor"/>
          </rPr>
          <t>126</t>
        </r>
      </text>
    </comment>
    <comment ref="AQ45" authorId="0" shapeId="0">
      <text>
        <r>
          <rPr>
            <sz val="11"/>
            <color theme="1"/>
            <rFont val="Calibri"/>
            <family val="2"/>
            <scheme val="minor"/>
          </rPr>
          <t>А-5, В-2</t>
        </r>
      </text>
    </comment>
    <comment ref="BE45" authorId="0" shapeId="0">
      <text>
        <r>
          <rPr>
            <sz val="11"/>
            <color theme="1"/>
            <rFont val="Calibri"/>
            <family val="2"/>
            <scheme val="minor"/>
          </rPr>
          <t>А-4 Б-3 В-5 Г-1</t>
        </r>
      </text>
    </comment>
    <comment ref="BN45" authorId="0" shapeId="0">
      <text>
        <r>
          <rPr>
            <sz val="11"/>
            <color theme="1"/>
            <rFont val="Calibri"/>
            <family val="2"/>
            <scheme val="minor"/>
          </rPr>
          <t>А-3 Б-2 В-4 Г-6</t>
        </r>
      </text>
    </comment>
    <comment ref="BT45" authorId="0" shapeId="0">
      <text>
        <r>
          <rPr>
            <sz val="11"/>
            <color theme="1"/>
            <rFont val="Calibri"/>
            <family val="2"/>
            <scheme val="minor"/>
          </rPr>
          <t>17</t>
        </r>
      </text>
    </comment>
    <comment ref="CC45" authorId="0" shapeId="0">
      <text>
        <r>
          <rPr>
            <sz val="11"/>
            <color theme="1"/>
            <rFont val="Calibri"/>
            <family val="2"/>
            <scheme val="minor"/>
          </rPr>
          <t>4</t>
        </r>
      </text>
    </comment>
    <comment ref="CL45" authorId="0" shapeId="0">
      <text>
        <r>
          <rPr>
            <sz val="11"/>
            <color theme="1"/>
            <rFont val="Calibri"/>
            <family val="2"/>
            <scheme val="minor"/>
          </rPr>
          <t>Х-3, У-6, Z-1, кетон</t>
        </r>
      </text>
    </comment>
    <comment ref="CW45" authorId="0" shapeId="0">
      <text>
        <r>
          <rPr>
            <sz val="11"/>
            <color theme="1"/>
            <rFont val="Calibri"/>
            <family val="2"/>
            <scheme val="minor"/>
          </rPr>
          <t>А-1 Б-2 В-3 Г-4</t>
        </r>
      </text>
    </comment>
    <comment ref="DJ45" authorId="0" shapeId="0">
      <text>
        <r>
          <rPr>
            <sz val="11"/>
            <color theme="1"/>
            <rFont val="Calibri"/>
            <family val="2"/>
            <scheme val="minor"/>
          </rPr>
          <t>678</t>
        </r>
      </text>
    </comment>
    <comment ref="DP45" authorId="0" shapeId="0">
      <text>
        <r>
          <rPr>
            <sz val="11"/>
            <color theme="1"/>
            <rFont val="Calibri"/>
            <family val="2"/>
            <scheme val="minor"/>
          </rPr>
          <t>Лабораторной работы</t>
        </r>
      </text>
    </comment>
    <comment ref="DX45" authorId="0" shapeId="0">
      <text>
        <r>
          <rPr>
            <sz val="11"/>
            <color theme="1"/>
            <rFont val="Calibri"/>
            <family val="2"/>
            <scheme val="minor"/>
          </rPr>
          <t>А-1 Б-3 В-2</t>
        </r>
      </text>
    </comment>
    <comment ref="EJ45" authorId="0" shapeId="0">
      <text>
        <r>
          <rPr>
            <sz val="11"/>
            <color theme="1"/>
            <rFont val="Calibri"/>
            <family val="2"/>
            <scheme val="minor"/>
          </rPr>
          <t>А-3, В-1,2,5</t>
        </r>
      </text>
    </comment>
    <comment ref="ET45" authorId="0" shapeId="0">
      <text>
        <r>
          <rPr>
            <sz val="11"/>
            <color theme="1"/>
            <rFont val="Calibri"/>
            <family val="2"/>
            <scheme val="minor"/>
          </rPr>
          <t>А-3, В-4</t>
        </r>
      </text>
    </comment>
    <comment ref="FA45" authorId="0" shapeId="0">
      <text>
        <r>
          <rPr>
            <sz val="11"/>
            <color theme="1"/>
            <rFont val="Calibri"/>
            <family val="2"/>
            <scheme val="minor"/>
          </rPr>
          <t>А-4, В-2,3</t>
        </r>
      </text>
    </comment>
    <comment ref="FN45" authorId="0" shapeId="0">
      <text>
        <r>
          <rPr>
            <sz val="11"/>
            <color theme="1"/>
            <rFont val="Calibri"/>
            <family val="2"/>
            <scheme val="minor"/>
          </rPr>
          <t>диалог</t>
        </r>
      </text>
    </comment>
    <comment ref="GD45" authorId="0" shapeId="0">
      <text>
        <r>
          <rPr>
            <sz val="11"/>
            <color theme="1"/>
            <rFont val="Calibri"/>
            <family val="2"/>
            <scheme val="minor"/>
          </rPr>
          <t>расширять возможности обучения и самообучения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N45" authorId="0" shapeId="0">
      <text>
        <r>
          <rPr>
            <sz val="11"/>
            <color theme="1"/>
            <rFont val="Calibri"/>
            <family val="2"/>
            <scheme val="minor"/>
          </rPr>
          <t>поэтапное формирование умственных действий</t>
        </r>
      </text>
    </comment>
    <comment ref="HD45"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M45"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I45"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R45"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JE45" authorId="0" shapeId="0">
      <text>
        <r>
          <rPr>
            <sz val="11"/>
            <color theme="1"/>
            <rFont val="Calibri"/>
            <family val="2"/>
            <scheme val="minor"/>
          </rPr>
          <t>бывает непреднамеренным и преднамеренным (3)
эффективности метода способствует доброжелательное отношение педагога к обучающемуся (3)</t>
        </r>
      </text>
    </comment>
    <comment ref="I46" authorId="0" shapeId="0">
      <text>
        <r>
          <rPr>
            <sz val="11"/>
            <color theme="1"/>
            <rFont val="Calibri"/>
            <family val="2"/>
            <scheme val="minor"/>
          </rPr>
          <t>541</t>
        </r>
      </text>
    </comment>
    <comment ref="U46" authorId="0" shapeId="0">
      <text>
        <r>
          <rPr>
            <sz val="11"/>
            <color theme="1"/>
            <rFont val="Calibri"/>
            <family val="2"/>
            <scheme val="minor"/>
          </rPr>
          <t>236</t>
        </r>
      </text>
    </comment>
    <comment ref="AD46" authorId="0" shapeId="0">
      <text>
        <r>
          <rPr>
            <sz val="11"/>
            <color theme="1"/>
            <rFont val="Calibri"/>
            <family val="2"/>
            <scheme val="minor"/>
          </rPr>
          <t>А-4, В-6</t>
        </r>
      </text>
    </comment>
    <comment ref="AJ46" authorId="0" shapeId="0">
      <text>
        <r>
          <rPr>
            <sz val="11"/>
            <color theme="1"/>
            <rFont val="Calibri"/>
            <family val="2"/>
            <scheme val="minor"/>
          </rPr>
          <t>236</t>
        </r>
      </text>
    </comment>
    <comment ref="AQ46" authorId="0" shapeId="0">
      <text>
        <r>
          <rPr>
            <sz val="11"/>
            <color theme="1"/>
            <rFont val="Calibri"/>
            <family val="2"/>
            <scheme val="minor"/>
          </rPr>
          <t>А-5, В-2</t>
        </r>
      </text>
    </comment>
    <comment ref="BA46" authorId="0" shapeId="0">
      <text>
        <r>
          <rPr>
            <sz val="11"/>
            <color theme="1"/>
            <rFont val="Calibri"/>
            <family val="2"/>
            <scheme val="minor"/>
          </rPr>
          <t>А-4 Б-1 В-5 Г-2</t>
        </r>
      </text>
    </comment>
    <comment ref="BI46" authorId="0" shapeId="0">
      <text>
        <r>
          <rPr>
            <sz val="11"/>
            <color theme="1"/>
            <rFont val="Calibri"/>
            <family val="2"/>
            <scheme val="minor"/>
          </rPr>
          <t>А-3 Б-3 В-4 Г-5</t>
        </r>
      </text>
    </comment>
    <comment ref="BW46" authorId="0" shapeId="0">
      <text>
        <r>
          <rPr>
            <sz val="11"/>
            <color theme="1"/>
            <rFont val="Calibri"/>
            <family val="2"/>
            <scheme val="minor"/>
          </rPr>
          <t>23</t>
        </r>
      </text>
    </comment>
    <comment ref="CF46" authorId="0" shapeId="0">
      <text>
        <r>
          <rPr>
            <sz val="11"/>
            <color theme="1"/>
            <rFont val="Calibri"/>
            <family val="2"/>
            <scheme val="minor"/>
          </rPr>
          <t>7</t>
        </r>
      </text>
    </comment>
    <comment ref="CK46" authorId="0" shapeId="0">
      <text>
        <r>
          <rPr>
            <sz val="11"/>
            <color theme="1"/>
            <rFont val="Calibri"/>
            <family val="2"/>
            <scheme val="minor"/>
          </rPr>
          <t>Х-3, У-7, Z-3, I-2, дипептид</t>
        </r>
      </text>
    </comment>
    <comment ref="CW46" authorId="0" shapeId="0">
      <text>
        <r>
          <rPr>
            <sz val="11"/>
            <color theme="1"/>
            <rFont val="Calibri"/>
            <family val="2"/>
            <scheme val="minor"/>
          </rPr>
          <t>А-1 Б-2 В-3 Г-4</t>
        </r>
      </text>
    </comment>
    <comment ref="DF46" authorId="0" shapeId="0">
      <text>
        <r>
          <rPr>
            <sz val="11"/>
            <color theme="1"/>
            <rFont val="Calibri"/>
            <family val="2"/>
            <scheme val="minor"/>
          </rPr>
          <t>Проблемы выбора УМК</t>
        </r>
      </text>
    </comment>
    <comment ref="DR46" authorId="0" shapeId="0">
      <text>
        <r>
          <rPr>
            <sz val="11"/>
            <color theme="1"/>
            <rFont val="Calibri"/>
            <family val="2"/>
            <scheme val="minor"/>
          </rPr>
          <t>Практической работы</t>
        </r>
      </text>
    </comment>
    <comment ref="DW46" authorId="0" shapeId="0">
      <text>
        <r>
          <rPr>
            <sz val="11"/>
            <color theme="1"/>
            <rFont val="Calibri"/>
            <family val="2"/>
            <scheme val="minor"/>
          </rPr>
          <t>А-1 Б-2 В-4</t>
        </r>
      </text>
    </comment>
    <comment ref="EK46" authorId="0" shapeId="0">
      <text>
        <r>
          <rPr>
            <sz val="11"/>
            <color theme="1"/>
            <rFont val="Calibri"/>
            <family val="2"/>
            <scheme val="minor"/>
          </rPr>
          <t>А-4, В-2,3</t>
        </r>
      </text>
    </comment>
    <comment ref="ER46" authorId="0" shapeId="0">
      <text>
        <r>
          <rPr>
            <sz val="11"/>
            <color theme="1"/>
            <rFont val="Calibri"/>
            <family val="2"/>
            <scheme val="minor"/>
          </rPr>
          <t>А-2, В-2,5</t>
        </r>
      </text>
    </comment>
    <comment ref="EY46" authorId="0" shapeId="0">
      <text>
        <r>
          <rPr>
            <sz val="11"/>
            <color theme="1"/>
            <rFont val="Calibri"/>
            <family val="2"/>
            <scheme val="minor"/>
          </rPr>
          <t>А-1, В-3,4,5</t>
        </r>
      </text>
    </comment>
    <comment ref="FP46" authorId="0" shapeId="0">
      <text>
        <r>
          <rPr>
            <sz val="11"/>
            <color theme="1"/>
            <rFont val="Calibri"/>
            <family val="2"/>
            <scheme val="minor"/>
          </rPr>
          <t>тематическая консультация</t>
        </r>
      </text>
    </comment>
    <comment ref="FW46"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M46" authorId="0" shapeId="0">
      <text>
        <r>
          <rPr>
            <sz val="11"/>
            <color theme="1"/>
            <rFont val="Calibri"/>
            <family val="2"/>
            <scheme val="minor"/>
          </rPr>
          <t>поэтапное формирование умственных действий</t>
        </r>
      </text>
    </comment>
    <comment ref="GZ46"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J46" authorId="0" shapeId="0">
      <text>
        <r>
          <rPr>
            <sz val="11"/>
            <color theme="1"/>
            <rFont val="Calibri"/>
            <family val="2"/>
            <scheme val="minor"/>
          </rPr>
          <t>1. 1 = [А] (0)
2. 2 = [В] (0)
3. 3 = [Б] (2)</t>
        </r>
      </text>
    </comment>
    <comment ref="IE46"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O46" authorId="0" shapeId="0">
      <text>
        <r>
          <rPr>
            <sz val="11"/>
            <color theme="1"/>
            <rFont val="Calibri"/>
            <family val="2"/>
            <scheme val="minor"/>
          </rPr>
          <t>применение фронтального опроса</t>
        </r>
      </text>
    </comment>
    <comment ref="JC46"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H47" authorId="0" shapeId="0">
      <text>
        <r>
          <rPr>
            <sz val="11"/>
            <color theme="1"/>
            <rFont val="Calibri"/>
            <family val="2"/>
            <scheme val="minor"/>
          </rPr>
          <t>461</t>
        </r>
      </text>
    </comment>
    <comment ref="R47" authorId="0" shapeId="0">
      <text>
        <r>
          <rPr>
            <sz val="11"/>
            <color theme="1"/>
            <rFont val="Calibri"/>
            <family val="2"/>
            <scheme val="minor"/>
          </rPr>
          <t>236</t>
        </r>
      </text>
    </comment>
    <comment ref="AA47" authorId="0" shapeId="0">
      <text>
        <r>
          <rPr>
            <sz val="11"/>
            <color theme="1"/>
            <rFont val="Calibri"/>
            <family val="2"/>
            <scheme val="minor"/>
          </rPr>
          <t>А-2, В-4</t>
        </r>
      </text>
    </comment>
    <comment ref="AJ47" authorId="0" shapeId="0">
      <text>
        <r>
          <rPr>
            <sz val="11"/>
            <color theme="1"/>
            <rFont val="Calibri"/>
            <family val="2"/>
            <scheme val="minor"/>
          </rPr>
          <t>236</t>
        </r>
      </text>
    </comment>
    <comment ref="AV47" authorId="0" shapeId="0">
      <text>
        <r>
          <rPr>
            <sz val="11"/>
            <color theme="1"/>
            <rFont val="Calibri"/>
            <family val="2"/>
            <scheme val="minor"/>
          </rPr>
          <t>А-1, В-6</t>
        </r>
      </text>
    </comment>
    <comment ref="BE47" authorId="0" shapeId="0">
      <text>
        <r>
          <rPr>
            <sz val="11"/>
            <color theme="1"/>
            <rFont val="Calibri"/>
            <family val="2"/>
            <scheme val="minor"/>
          </rPr>
          <t>А-3 Б-2 В-3 Г-1</t>
        </r>
      </text>
    </comment>
    <comment ref="BL47" authorId="0" shapeId="0">
      <text>
        <r>
          <rPr>
            <sz val="11"/>
            <color theme="1"/>
            <rFont val="Calibri"/>
            <family val="2"/>
            <scheme val="minor"/>
          </rPr>
          <t>А-3 Б-2 В-5 Г-6</t>
        </r>
      </text>
    </comment>
    <comment ref="BW47" authorId="0" shapeId="0">
      <text>
        <r>
          <rPr>
            <sz val="11"/>
            <color theme="1"/>
            <rFont val="Calibri"/>
            <family val="2"/>
            <scheme val="minor"/>
          </rPr>
          <t>11</t>
        </r>
      </text>
    </comment>
    <comment ref="CE47" authorId="0" shapeId="0">
      <text>
        <r>
          <rPr>
            <sz val="11"/>
            <color theme="1"/>
            <rFont val="Calibri"/>
            <family val="2"/>
            <scheme val="minor"/>
          </rPr>
          <t>3</t>
        </r>
      </text>
    </comment>
    <comment ref="CN47" authorId="0" shapeId="0">
      <text>
        <r>
          <rPr>
            <sz val="11"/>
            <color theme="1"/>
            <rFont val="Calibri"/>
            <family val="2"/>
            <scheme val="minor"/>
          </rPr>
          <t>Х-3, У-7, Z-2, аланин</t>
        </r>
      </text>
    </comment>
    <comment ref="CZ47" authorId="0" shapeId="0">
      <text>
        <r>
          <rPr>
            <sz val="11"/>
            <color theme="1"/>
            <rFont val="Calibri"/>
            <family val="2"/>
            <scheme val="minor"/>
          </rPr>
          <t>А-2 Б-3 В-4 Г-5</t>
        </r>
      </text>
    </comment>
    <comment ref="DG47" authorId="0" shapeId="0">
      <text>
        <r>
          <rPr>
            <sz val="11"/>
            <color theme="1"/>
            <rFont val="Calibri"/>
            <family val="2"/>
            <scheme val="minor"/>
          </rPr>
          <t>1,2</t>
        </r>
      </text>
    </comment>
    <comment ref="DN47" authorId="0" shapeId="0">
      <text>
        <r>
          <rPr>
            <sz val="11"/>
            <color theme="1"/>
            <rFont val="Calibri"/>
            <family val="2"/>
            <scheme val="minor"/>
          </rPr>
          <t>1,2,3,4</t>
        </r>
      </text>
    </comment>
    <comment ref="EB47" authorId="0" shapeId="0">
      <text>
        <r>
          <rPr>
            <sz val="11"/>
            <color theme="1"/>
            <rFont val="Calibri"/>
            <family val="2"/>
            <scheme val="minor"/>
          </rPr>
          <t>А-3 Б-2 В-4</t>
        </r>
      </text>
    </comment>
    <comment ref="EI47" authorId="0" shapeId="0">
      <text>
        <r>
          <rPr>
            <sz val="11"/>
            <color theme="1"/>
            <rFont val="Calibri"/>
            <family val="2"/>
            <scheme val="minor"/>
          </rPr>
          <t>А-3, В-1,3</t>
        </r>
      </text>
    </comment>
    <comment ref="ES47" authorId="0" shapeId="0">
      <text>
        <r>
          <rPr>
            <sz val="11"/>
            <color theme="1"/>
            <rFont val="Calibri"/>
            <family val="2"/>
            <scheme val="minor"/>
          </rPr>
          <t>А-2, В-2,5</t>
        </r>
      </text>
    </comment>
    <comment ref="FA47" authorId="0" shapeId="0">
      <text>
        <r>
          <rPr>
            <sz val="11"/>
            <color theme="1"/>
            <rFont val="Calibri"/>
            <family val="2"/>
            <scheme val="minor"/>
          </rPr>
          <t>А-3, В-2</t>
        </r>
      </text>
    </comment>
    <comment ref="FQ47" authorId="0" shapeId="0">
      <text>
        <r>
          <rPr>
            <sz val="11"/>
            <color theme="1"/>
            <rFont val="Calibri"/>
            <family val="2"/>
            <scheme val="minor"/>
          </rPr>
          <t>конференция</t>
        </r>
      </text>
    </comment>
    <comment ref="FW47"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t>
        </r>
      </text>
    </comment>
    <comment ref="GN47" authorId="0" shapeId="0">
      <text>
        <r>
          <rPr>
            <sz val="11"/>
            <color theme="1"/>
            <rFont val="Calibri"/>
            <family val="2"/>
            <scheme val="minor"/>
          </rPr>
          <t>проблемное обучение</t>
        </r>
      </text>
    </comment>
    <comment ref="HA47"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O47"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I47"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T47" authorId="0" shapeId="0">
      <text>
        <r>
          <rPr>
            <sz val="11"/>
            <color theme="1"/>
            <rFont val="Calibri"/>
            <family val="2"/>
            <scheme val="minor"/>
          </rPr>
          <t>кейс-метод</t>
        </r>
      </text>
    </comment>
    <comment ref="JG47" authorId="0" shapeId="0">
      <text>
        <r>
          <rPr>
            <sz val="11"/>
            <color theme="1"/>
            <rFont val="Calibri"/>
            <family val="2"/>
            <scheme val="minor"/>
          </rPr>
          <t>должно осуществляться систематически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r>
      </text>
    </comment>
    <comment ref="G48" authorId="0" shapeId="0">
      <text>
        <r>
          <rPr>
            <sz val="11"/>
            <color theme="1"/>
            <rFont val="Calibri"/>
            <family val="2"/>
            <scheme val="minor"/>
          </rPr>
          <t>412</t>
        </r>
      </text>
    </comment>
    <comment ref="R48" authorId="0" shapeId="0">
      <text>
        <r>
          <rPr>
            <sz val="11"/>
            <color theme="1"/>
            <rFont val="Calibri"/>
            <family val="2"/>
            <scheme val="minor"/>
          </rPr>
          <t>236</t>
        </r>
      </text>
    </comment>
    <comment ref="AC48" authorId="0" shapeId="0">
      <text>
        <r>
          <rPr>
            <sz val="11"/>
            <color theme="1"/>
            <rFont val="Calibri"/>
            <family val="2"/>
            <scheme val="minor"/>
          </rPr>
          <t>А-1, В-2</t>
        </r>
      </text>
    </comment>
    <comment ref="AH48" authorId="0" shapeId="0">
      <text>
        <r>
          <rPr>
            <sz val="11"/>
            <color theme="1"/>
            <rFont val="Calibri"/>
            <family val="2"/>
            <scheme val="minor"/>
          </rPr>
          <t>126</t>
        </r>
      </text>
    </comment>
    <comment ref="AR48" authorId="0" shapeId="0">
      <text>
        <r>
          <rPr>
            <sz val="11"/>
            <color theme="1"/>
            <rFont val="Calibri"/>
            <family val="2"/>
            <scheme val="minor"/>
          </rPr>
          <t>А-1, В-4</t>
        </r>
      </text>
    </comment>
    <comment ref="BA48" authorId="0" shapeId="0">
      <text>
        <r>
          <rPr>
            <sz val="11"/>
            <color theme="1"/>
            <rFont val="Calibri"/>
            <family val="2"/>
            <scheme val="minor"/>
          </rPr>
          <t>А-4 Б-1 В-5 Г-2</t>
        </r>
      </text>
    </comment>
    <comment ref="BL48" authorId="0" shapeId="0">
      <text>
        <r>
          <rPr>
            <sz val="11"/>
            <color theme="1"/>
            <rFont val="Calibri"/>
            <family val="2"/>
            <scheme val="minor"/>
          </rPr>
          <t>А-3 Б-2 В-4 Г-6</t>
        </r>
      </text>
    </comment>
    <comment ref="BU48" authorId="0" shapeId="0">
      <text>
        <r>
          <rPr>
            <sz val="11"/>
            <color theme="1"/>
            <rFont val="Calibri"/>
            <family val="2"/>
            <scheme val="minor"/>
          </rPr>
          <t>17</t>
        </r>
      </text>
    </comment>
    <comment ref="CB48" authorId="0" shapeId="0">
      <text>
        <r>
          <rPr>
            <sz val="11"/>
            <color theme="1"/>
            <rFont val="Calibri"/>
            <family val="2"/>
            <scheme val="minor"/>
          </rPr>
          <t>5</t>
        </r>
      </text>
    </comment>
    <comment ref="CN48" authorId="0" shapeId="0">
      <text>
        <r>
          <rPr>
            <sz val="11"/>
            <color theme="1"/>
            <rFont val="Calibri"/>
            <family val="2"/>
            <scheme val="minor"/>
          </rPr>
          <t>Х-3, У-7, Z-2, аланин</t>
        </r>
      </text>
    </comment>
    <comment ref="CW48" authorId="0" shapeId="0">
      <text>
        <r>
          <rPr>
            <sz val="11"/>
            <color theme="1"/>
            <rFont val="Calibri"/>
            <family val="2"/>
            <scheme val="minor"/>
          </rPr>
          <t>А-1 Б-2 В-3 Г-4</t>
        </r>
      </text>
    </comment>
    <comment ref="DE48"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N48" authorId="0" shapeId="0">
      <text>
        <r>
          <rPr>
            <sz val="11"/>
            <color theme="1"/>
            <rFont val="Calibri"/>
            <family val="2"/>
            <scheme val="minor"/>
          </rPr>
          <t>6</t>
        </r>
      </text>
    </comment>
    <comment ref="EB48" authorId="0" shapeId="0">
      <text>
        <r>
          <rPr>
            <sz val="11"/>
            <color theme="1"/>
            <rFont val="Calibri"/>
            <family val="2"/>
            <scheme val="minor"/>
          </rPr>
          <t>А-1 Б-3 В-2</t>
        </r>
      </text>
    </comment>
    <comment ref="EF48" authorId="0" shapeId="0">
      <text>
        <r>
          <rPr>
            <sz val="11"/>
            <color theme="1"/>
            <rFont val="Calibri"/>
            <family val="2"/>
            <scheme val="minor"/>
          </rPr>
          <t>А-3, В-1,2</t>
        </r>
      </text>
    </comment>
    <comment ref="ET48" authorId="0" shapeId="0">
      <text>
        <r>
          <rPr>
            <sz val="11"/>
            <color theme="1"/>
            <rFont val="Calibri"/>
            <family val="2"/>
            <scheme val="minor"/>
          </rPr>
          <t>А-3, В-4</t>
        </r>
      </text>
    </comment>
    <comment ref="EZ48" authorId="0" shapeId="0">
      <text>
        <r>
          <rPr>
            <sz val="11"/>
            <color theme="1"/>
            <rFont val="Calibri"/>
            <family val="2"/>
            <scheme val="minor"/>
          </rPr>
          <t>А-1, В-4,5</t>
        </r>
      </text>
    </comment>
    <comment ref="FR48"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E48" authorId="0" shapeId="0">
      <text>
        <r>
          <rPr>
            <sz val="11"/>
            <color theme="1"/>
            <rFont val="Calibri"/>
            <family val="2"/>
            <scheme val="minor"/>
          </rPr>
          <t>изменение скорости урока
дополнительная отработка материала</t>
        </r>
      </text>
    </comment>
    <comment ref="GM48" authorId="0" shapeId="0">
      <text>
        <r>
          <rPr>
            <sz val="11"/>
            <color theme="1"/>
            <rFont val="Calibri"/>
            <family val="2"/>
            <scheme val="minor"/>
          </rPr>
          <t>поэтапное формирование умственных действий</t>
        </r>
      </text>
    </comment>
    <comment ref="GW4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участие обучающегося в обмене кейсами авторитетных практиками в различных сферах</t>
        </r>
      </text>
    </comment>
    <comment ref="HL48" authorId="0" shapeId="0">
      <text>
        <r>
          <rPr>
            <sz val="11"/>
            <color theme="1"/>
            <rFont val="Calibri"/>
            <family val="2"/>
            <scheme val="minor"/>
          </rPr>
          <t>1. 1 = [В] (2)
2. 2 = [А] (2)
3. 3 = [Б] (2)</t>
        </r>
      </text>
    </comment>
    <comment ref="IH48"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T48" authorId="0" shapeId="0">
      <text>
        <r>
          <rPr>
            <sz val="11"/>
            <color theme="1"/>
            <rFont val="Calibri"/>
            <family val="2"/>
            <scheme val="minor"/>
          </rPr>
          <t>шефство мотивированных и эрудированных учащихся над их неуспевающими одноклассниками</t>
        </r>
      </text>
    </comment>
    <comment ref="JG48" authorId="0" shapeId="0">
      <text>
        <r>
          <rPr>
            <sz val="11"/>
            <color theme="1"/>
            <rFont val="Calibri"/>
            <family val="2"/>
            <scheme val="minor"/>
          </rPr>
          <t>должно осуществляться систематически (0)
не должно преследовать цель унизить достоинство обучающегося (3)</t>
        </r>
      </text>
    </comment>
    <comment ref="G49" authorId="0" shapeId="0">
      <text>
        <r>
          <rPr>
            <sz val="11"/>
            <color theme="1"/>
            <rFont val="Calibri"/>
            <family val="2"/>
            <scheme val="minor"/>
          </rPr>
          <t>412</t>
        </r>
      </text>
    </comment>
    <comment ref="U49" authorId="0" shapeId="0">
      <text>
        <r>
          <rPr>
            <sz val="11"/>
            <color theme="1"/>
            <rFont val="Calibri"/>
            <family val="2"/>
            <scheme val="minor"/>
          </rPr>
          <t>236</t>
        </r>
      </text>
    </comment>
    <comment ref="AA49" authorId="0" shapeId="0">
      <text>
        <r>
          <rPr>
            <sz val="11"/>
            <color theme="1"/>
            <rFont val="Calibri"/>
            <family val="2"/>
            <scheme val="minor"/>
          </rPr>
          <t>А-2, В-4</t>
        </r>
      </text>
    </comment>
    <comment ref="AI49" authorId="0" shapeId="0">
      <text>
        <r>
          <rPr>
            <sz val="11"/>
            <color theme="1"/>
            <rFont val="Calibri"/>
            <family val="2"/>
            <scheme val="minor"/>
          </rPr>
          <t>456</t>
        </r>
      </text>
    </comment>
    <comment ref="AU49" authorId="0" shapeId="0">
      <text>
        <r>
          <rPr>
            <sz val="11"/>
            <color theme="1"/>
            <rFont val="Calibri"/>
            <family val="2"/>
            <scheme val="minor"/>
          </rPr>
          <t>А-3, В-2</t>
        </r>
      </text>
    </comment>
    <comment ref="BB49" authorId="0" shapeId="0">
      <text>
        <r>
          <rPr>
            <sz val="11"/>
            <color theme="1"/>
            <rFont val="Calibri"/>
            <family val="2"/>
            <scheme val="minor"/>
          </rPr>
          <t>А-2 Б-1 В-4 Г-3</t>
        </r>
      </text>
    </comment>
    <comment ref="BN49" authorId="0" shapeId="0">
      <text>
        <r>
          <rPr>
            <sz val="11"/>
            <color theme="1"/>
            <rFont val="Calibri"/>
            <family val="2"/>
            <scheme val="minor"/>
          </rPr>
          <t>А-3 Б-2 В-4 Г-6</t>
        </r>
      </text>
    </comment>
    <comment ref="BU49" authorId="0" shapeId="0">
      <text>
        <r>
          <rPr>
            <sz val="11"/>
            <color theme="1"/>
            <rFont val="Calibri"/>
            <family val="2"/>
            <scheme val="minor"/>
          </rPr>
          <t>51</t>
        </r>
      </text>
    </comment>
    <comment ref="CF49" authorId="0" shapeId="0">
      <text>
        <r>
          <rPr>
            <sz val="11"/>
            <color theme="1"/>
            <rFont val="Calibri"/>
            <family val="2"/>
            <scheme val="minor"/>
          </rPr>
          <t>7</t>
        </r>
      </text>
    </comment>
    <comment ref="CO49" authorId="0" shapeId="0">
      <text>
        <r>
          <rPr>
            <sz val="11"/>
            <color theme="1"/>
            <rFont val="Calibri"/>
            <family val="2"/>
            <scheme val="minor"/>
          </rPr>
          <t>Х-3, У-7, Z -2, 1-нитропропан</t>
        </r>
      </text>
    </comment>
    <comment ref="CY49" authorId="0" shapeId="0">
      <text>
        <r>
          <rPr>
            <sz val="11"/>
            <color theme="1"/>
            <rFont val="Calibri"/>
            <family val="2"/>
            <scheme val="minor"/>
          </rPr>
          <t>А-1 Б-2 В-3 Г-4</t>
        </r>
      </text>
    </comment>
    <comment ref="DI49" authorId="0" shapeId="0">
      <text>
        <r>
          <rPr>
            <sz val="11"/>
            <color theme="1"/>
            <rFont val="Calibri"/>
            <family val="2"/>
            <scheme val="minor"/>
          </rPr>
          <t>Термохимические уравнения</t>
        </r>
      </text>
    </comment>
    <comment ref="DP49" authorId="0" shapeId="0">
      <text>
        <r>
          <rPr>
            <sz val="11"/>
            <color theme="1"/>
            <rFont val="Calibri"/>
            <family val="2"/>
            <scheme val="minor"/>
          </rPr>
          <t>Демонстрационного химического эксперимента</t>
        </r>
      </text>
    </comment>
    <comment ref="EA49" authorId="0" shapeId="0">
      <text>
        <r>
          <rPr>
            <sz val="11"/>
            <color theme="1"/>
            <rFont val="Calibri"/>
            <family val="2"/>
            <scheme val="minor"/>
          </rPr>
          <t>А-1 Б-2 В-3</t>
        </r>
      </text>
    </comment>
    <comment ref="EH49" authorId="0" shapeId="0">
      <text>
        <r>
          <rPr>
            <sz val="11"/>
            <color theme="1"/>
            <rFont val="Calibri"/>
            <family val="2"/>
            <scheme val="minor"/>
          </rPr>
          <t>А-2, В-1,3</t>
        </r>
      </text>
    </comment>
    <comment ref="EO49" authorId="0" shapeId="0">
      <text>
        <r>
          <rPr>
            <sz val="11"/>
            <color theme="1"/>
            <rFont val="Calibri"/>
            <family val="2"/>
            <scheme val="minor"/>
          </rPr>
          <t>А-3, В-1</t>
        </r>
      </text>
    </comment>
    <comment ref="EX49" authorId="0" shapeId="0">
      <text>
        <r>
          <rPr>
            <sz val="11"/>
            <color theme="1"/>
            <rFont val="Calibri"/>
            <family val="2"/>
            <scheme val="minor"/>
          </rPr>
          <t>А-4, В-2,3</t>
        </r>
      </text>
    </comment>
    <comment ref="FK49" authorId="0" shapeId="0">
      <text>
        <r>
          <rPr>
            <sz val="11"/>
            <color theme="1"/>
            <rFont val="Calibri"/>
            <family val="2"/>
            <scheme val="minor"/>
          </rPr>
          <t>психологическое консультирование</t>
        </r>
      </text>
    </comment>
    <comment ref="GA49" authorId="0" shapeId="0">
      <text>
        <r>
          <rPr>
            <sz val="11"/>
            <color theme="1"/>
            <rFont val="Calibri"/>
            <family val="2"/>
            <scheme val="minor"/>
          </rPr>
          <t>использовать прием частой смены деятельности
использовать дополнительные задания, направленные на выработку определенных умений</t>
        </r>
      </text>
    </comment>
    <comment ref="GP49" authorId="0" shapeId="0">
      <text>
        <r>
          <rPr>
            <sz val="11"/>
            <color theme="1"/>
            <rFont val="Calibri"/>
            <family val="2"/>
            <scheme val="minor"/>
          </rPr>
          <t>технология формирования критического мышления</t>
        </r>
      </text>
    </comment>
    <comment ref="HA49" authorId="0" shapeId="0">
      <text>
        <r>
          <rPr>
            <sz val="11"/>
            <color theme="1"/>
            <rFont val="Calibri"/>
            <family val="2"/>
            <scheme val="minor"/>
          </rPr>
          <t>максимальное расширение образовательного пространства, увеличения социальных контактов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J49" authorId="0" shapeId="0">
      <text>
        <r>
          <rPr>
            <sz val="11"/>
            <color theme="1"/>
            <rFont val="Calibri"/>
            <family val="2"/>
            <scheme val="minor"/>
          </rPr>
          <t>1. 1 = [В] (2)
2. 2 = [А] (2)
3. 3 = [Б] (2)</t>
        </r>
      </text>
    </comment>
    <comment ref="IA49"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S49" authorId="0" shapeId="0">
      <text>
        <r>
          <rPr>
            <sz val="11"/>
            <color theme="1"/>
            <rFont val="Calibri"/>
            <family val="2"/>
            <scheme val="minor"/>
          </rPr>
          <t>видео-лекция</t>
        </r>
      </text>
    </comment>
    <comment ref="JB49" authorId="0" shapeId="0">
      <text>
        <r>
          <rPr>
            <sz val="11"/>
            <color theme="1"/>
            <rFont val="Calibri"/>
            <family val="2"/>
            <scheme val="minor"/>
          </rPr>
          <t>осуществляется постоянно (3)
дается сравнение прошлых и настоящих достижений ученика (3)</t>
        </r>
      </text>
    </comment>
    <comment ref="J50" authorId="0" shapeId="0">
      <text>
        <r>
          <rPr>
            <sz val="11"/>
            <color theme="1"/>
            <rFont val="Calibri"/>
            <family val="2"/>
            <scheme val="minor"/>
          </rPr>
          <t>621</t>
        </r>
      </text>
    </comment>
    <comment ref="S50" authorId="0" shapeId="0">
      <text>
        <r>
          <rPr>
            <sz val="11"/>
            <color theme="1"/>
            <rFont val="Calibri"/>
            <family val="2"/>
            <scheme val="minor"/>
          </rPr>
          <t>15</t>
        </r>
      </text>
    </comment>
    <comment ref="AB50" authorId="0" shapeId="0">
      <text>
        <r>
          <rPr>
            <sz val="11"/>
            <color theme="1"/>
            <rFont val="Calibri"/>
            <family val="2"/>
            <scheme val="minor"/>
          </rPr>
          <t>А-6 В-3</t>
        </r>
      </text>
    </comment>
    <comment ref="AH50" authorId="0" shapeId="0">
      <text>
        <r>
          <rPr>
            <sz val="11"/>
            <color theme="1"/>
            <rFont val="Calibri"/>
            <family val="2"/>
            <scheme val="minor"/>
          </rPr>
          <t>135</t>
        </r>
      </text>
    </comment>
    <comment ref="AV50" authorId="0" shapeId="0">
      <text>
        <r>
          <rPr>
            <sz val="11"/>
            <color theme="1"/>
            <rFont val="Calibri"/>
            <family val="2"/>
            <scheme val="minor"/>
          </rPr>
          <t>А-2, В-5</t>
        </r>
      </text>
    </comment>
    <comment ref="AZ50" authorId="0" shapeId="0">
      <text>
        <r>
          <rPr>
            <sz val="11"/>
            <color theme="1"/>
            <rFont val="Calibri"/>
            <family val="2"/>
            <scheme val="minor"/>
          </rPr>
          <t>А-1 Б-1 В-3 Г-1</t>
        </r>
      </text>
    </comment>
    <comment ref="BI50" authorId="0" shapeId="0">
      <text>
        <r>
          <rPr>
            <sz val="11"/>
            <color theme="1"/>
            <rFont val="Calibri"/>
            <family val="2"/>
            <scheme val="minor"/>
          </rPr>
          <t>А-2 Б-5 В-4 Г-5</t>
        </r>
      </text>
    </comment>
    <comment ref="BT50" authorId="0" shapeId="0">
      <text>
        <r>
          <rPr>
            <sz val="11"/>
            <color theme="1"/>
            <rFont val="Calibri"/>
            <family val="2"/>
            <scheme val="minor"/>
          </rPr>
          <t>10</t>
        </r>
      </text>
    </comment>
    <comment ref="CA50" authorId="0" shapeId="0">
      <text>
        <r>
          <rPr>
            <sz val="11"/>
            <color theme="1"/>
            <rFont val="Calibri"/>
            <family val="2"/>
            <scheme val="minor"/>
          </rPr>
          <t>12</t>
        </r>
      </text>
    </comment>
    <comment ref="CM50" authorId="0" shapeId="0">
      <text>
        <r>
          <rPr>
            <sz val="11"/>
            <color theme="1"/>
            <rFont val="Calibri"/>
            <family val="2"/>
            <scheme val="minor"/>
          </rPr>
          <t>Х-6, У-6, Z-1, фенол</t>
        </r>
      </text>
    </comment>
    <comment ref="DA50" authorId="0" shapeId="0">
      <text>
        <r>
          <rPr>
            <sz val="11"/>
            <color theme="1"/>
            <rFont val="Calibri"/>
            <family val="2"/>
            <scheme val="minor"/>
          </rPr>
          <t>А-2 Б-1 В-3 Г-4</t>
        </r>
      </text>
    </comment>
    <comment ref="DF50" authorId="0" shapeId="0">
      <text>
        <r>
          <rPr>
            <sz val="11"/>
            <color theme="1"/>
            <rFont val="Calibri"/>
            <family val="2"/>
            <scheme val="minor"/>
          </rPr>
          <t>Кадровые проблемы</t>
        </r>
      </text>
    </comment>
    <comment ref="DS50" authorId="0" shapeId="0">
      <text>
        <r>
          <rPr>
            <sz val="11"/>
            <color theme="1"/>
            <rFont val="Calibri"/>
            <family val="2"/>
            <scheme val="minor"/>
          </rPr>
          <t>освоенные обучающимися универсальные учебные действия (регулятивные, познавательные, коммуникативные);</t>
        </r>
      </text>
    </comment>
    <comment ref="EA50" authorId="0" shapeId="0">
      <text>
        <r>
          <rPr>
            <sz val="11"/>
            <color theme="1"/>
            <rFont val="Calibri"/>
            <family val="2"/>
            <scheme val="minor"/>
          </rPr>
          <t>А-1 Б-2 В-3</t>
        </r>
      </text>
    </comment>
    <comment ref="EJ50" authorId="0" shapeId="0">
      <text>
        <r>
          <rPr>
            <sz val="11"/>
            <color theme="1"/>
            <rFont val="Calibri"/>
            <family val="2"/>
            <scheme val="minor"/>
          </rPr>
          <t>А-3, В-1,3</t>
        </r>
      </text>
    </comment>
    <comment ref="EQ50" authorId="0" shapeId="0">
      <text>
        <r>
          <rPr>
            <sz val="11"/>
            <color theme="1"/>
            <rFont val="Calibri"/>
            <family val="2"/>
            <scheme val="minor"/>
          </rPr>
          <t>А-3, В-4</t>
        </r>
      </text>
    </comment>
    <comment ref="EX50" authorId="0" shapeId="0">
      <text>
        <r>
          <rPr>
            <sz val="11"/>
            <color theme="1"/>
            <rFont val="Calibri"/>
            <family val="2"/>
            <scheme val="minor"/>
          </rPr>
          <t>А-4, В-2,3</t>
        </r>
      </text>
    </comment>
    <comment ref="FJ50" authorId="0" shapeId="0">
      <text>
        <r>
          <rPr>
            <sz val="11"/>
            <color theme="1"/>
            <rFont val="Calibri"/>
            <family val="2"/>
            <scheme val="minor"/>
          </rPr>
          <t>сотрудничество</t>
        </r>
      </text>
    </comment>
    <comment ref="GB50" authorId="0" shapeId="0">
      <text>
        <r>
          <rPr>
            <sz val="11"/>
            <color theme="1"/>
            <rFont val="Calibri"/>
            <family val="2"/>
            <scheme val="minor"/>
          </rPr>
          <t>использовать карту понятий
предложить творческое задание
использовать памятки и алгоритмы</t>
        </r>
      </text>
    </comment>
    <comment ref="GS50" authorId="0" shapeId="0">
      <text>
        <r>
          <rPr>
            <sz val="11"/>
            <color theme="1"/>
            <rFont val="Calibri"/>
            <family val="2"/>
            <scheme val="minor"/>
          </rPr>
          <t>личностно-ориентированная технология</t>
        </r>
      </text>
    </comment>
    <comment ref="GZ5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r>
      </text>
    </comment>
    <comment ref="HS50"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A50"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T50" authorId="0" shapeId="0">
      <text>
        <r>
          <rPr>
            <sz val="11"/>
            <color theme="1"/>
            <rFont val="Calibri"/>
            <family val="2"/>
            <scheme val="minor"/>
          </rPr>
          <t>кейс-метод</t>
        </r>
      </text>
    </comment>
    <comment ref="JE50" authorId="0" shapeId="0">
      <text>
        <r>
          <rPr>
            <sz val="11"/>
            <color theme="1"/>
            <rFont val="Calibri"/>
            <family val="2"/>
            <scheme val="minor"/>
          </rPr>
          <t>выражается в прямом требовании педагога к обучающимся согласиться с его мнением (0)</t>
        </r>
      </text>
    </comment>
    <comment ref="K51" authorId="0" shapeId="0">
      <text>
        <r>
          <rPr>
            <sz val="11"/>
            <color theme="1"/>
            <rFont val="Calibri"/>
            <family val="2"/>
            <scheme val="minor"/>
          </rPr>
          <t>14</t>
        </r>
      </text>
    </comment>
    <comment ref="T51" authorId="0" shapeId="0">
      <text>
        <r>
          <rPr>
            <sz val="11"/>
            <color theme="1"/>
            <rFont val="Calibri"/>
            <family val="2"/>
            <scheme val="minor"/>
          </rPr>
          <t>15</t>
        </r>
      </text>
    </comment>
    <comment ref="Z51" authorId="0" shapeId="0">
      <text>
        <r>
          <rPr>
            <sz val="11"/>
            <color theme="1"/>
            <rFont val="Calibri"/>
            <family val="2"/>
            <scheme val="minor"/>
          </rPr>
          <t>А-3, В-6</t>
        </r>
      </text>
    </comment>
    <comment ref="AL51" authorId="0" shapeId="0">
      <text>
        <r>
          <rPr>
            <sz val="11"/>
            <color theme="1"/>
            <rFont val="Calibri"/>
            <family val="2"/>
            <scheme val="minor"/>
          </rPr>
          <t>246</t>
        </r>
      </text>
    </comment>
    <comment ref="AT51" authorId="0" shapeId="0">
      <text>
        <r>
          <rPr>
            <sz val="11"/>
            <color theme="1"/>
            <rFont val="Calibri"/>
            <family val="2"/>
            <scheme val="minor"/>
          </rPr>
          <t>А-2, В-3</t>
        </r>
      </text>
    </comment>
    <comment ref="BE51" authorId="0" shapeId="0">
      <text>
        <r>
          <rPr>
            <sz val="11"/>
            <color theme="1"/>
            <rFont val="Calibri"/>
            <family val="2"/>
            <scheme val="minor"/>
          </rPr>
          <t>А-4 Б-3 В-5 Г-1</t>
        </r>
      </text>
    </comment>
    <comment ref="BM51" authorId="0" shapeId="0">
      <text>
        <r>
          <rPr>
            <sz val="11"/>
            <color theme="1"/>
            <rFont val="Calibri"/>
            <family val="2"/>
            <scheme val="minor"/>
          </rPr>
          <t>А-1 Б-3 В-4 Г-5</t>
        </r>
      </text>
    </comment>
    <comment ref="BS51" authorId="0" shapeId="0">
      <text>
        <r>
          <rPr>
            <sz val="11"/>
            <color theme="1"/>
            <rFont val="Calibri"/>
            <family val="2"/>
            <scheme val="minor"/>
          </rPr>
          <t>&lt;пропущен&gt;</t>
        </r>
      </text>
    </comment>
    <comment ref="CA51" authorId="0" shapeId="0">
      <text>
        <r>
          <rPr>
            <sz val="11"/>
            <color theme="1"/>
            <rFont val="Calibri"/>
            <family val="2"/>
            <scheme val="minor"/>
          </rPr>
          <t>10</t>
        </r>
      </text>
    </comment>
    <comment ref="CO51" authorId="0" shapeId="0">
      <text>
        <r>
          <rPr>
            <sz val="11"/>
            <color theme="1"/>
            <rFont val="Calibri"/>
            <family val="2"/>
            <scheme val="minor"/>
          </rPr>
          <t>&lt;пропущен&gt;</t>
        </r>
      </text>
    </comment>
    <comment ref="CX51" authorId="0" shapeId="0">
      <text>
        <r>
          <rPr>
            <sz val="11"/>
            <color theme="1"/>
            <rFont val="Calibri"/>
            <family val="2"/>
            <scheme val="minor"/>
          </rPr>
          <t>А-1 Б-2 В-3 Г-4</t>
        </r>
      </text>
    </comment>
    <comment ref="DJ51" authorId="0" shapeId="0">
      <text>
        <r>
          <rPr>
            <sz val="11"/>
            <color theme="1"/>
            <rFont val="Calibri"/>
            <family val="2"/>
            <scheme val="minor"/>
          </rPr>
          <t>678</t>
        </r>
      </text>
    </comment>
    <comment ref="DO51" authorId="0" shapeId="0">
      <text>
        <r>
          <rPr>
            <sz val="11"/>
            <color theme="1"/>
            <rFont val="Calibri"/>
            <family val="2"/>
            <scheme val="minor"/>
          </rPr>
          <t>способность к осмыслению и дифференциации картины мира, ее временно-пространственной организации</t>
        </r>
      </text>
    </comment>
    <comment ref="DW51" authorId="0" shapeId="0">
      <text>
        <r>
          <rPr>
            <sz val="11"/>
            <color theme="1"/>
            <rFont val="Calibri"/>
            <family val="2"/>
            <scheme val="minor"/>
          </rPr>
          <t>А-1 Б-3 В-2</t>
        </r>
      </text>
    </comment>
    <comment ref="EK51" authorId="0" shapeId="0">
      <text>
        <r>
          <rPr>
            <sz val="11"/>
            <color theme="1"/>
            <rFont val="Calibri"/>
            <family val="2"/>
            <scheme val="minor"/>
          </rPr>
          <t>&lt;пропущен&gt;</t>
        </r>
      </text>
    </comment>
    <comment ref="ER51" authorId="0" shapeId="0">
      <text>
        <r>
          <rPr>
            <sz val="11"/>
            <color theme="1"/>
            <rFont val="Calibri"/>
            <family val="2"/>
            <scheme val="minor"/>
          </rPr>
          <t>А-1, В-3,4,5</t>
        </r>
      </text>
    </comment>
    <comment ref="FB51" authorId="0" shapeId="0">
      <text>
        <r>
          <rPr>
            <sz val="11"/>
            <color theme="1"/>
            <rFont val="Calibri"/>
            <family val="2"/>
            <scheme val="minor"/>
          </rPr>
          <t>А-1, В-1,2,6</t>
        </r>
      </text>
    </comment>
    <comment ref="FK51" authorId="0" shapeId="0">
      <text>
        <r>
          <rPr>
            <sz val="11"/>
            <color theme="1"/>
            <rFont val="Calibri"/>
            <family val="2"/>
            <scheme val="minor"/>
          </rPr>
          <t>методическое консультирование</t>
        </r>
      </text>
    </comment>
    <comment ref="GF51" authorId="0" shapeId="0">
      <text>
        <r>
          <rPr>
            <sz val="11"/>
            <color theme="1"/>
            <rFont val="Calibri"/>
            <family val="2"/>
            <scheme val="minor"/>
          </rPr>
          <t>повторное объяснить новый материал
дополнительно отработать материал
использовать памятки и алгоритмы</t>
        </r>
      </text>
    </comment>
    <comment ref="GM51" authorId="0" shapeId="0">
      <text>
        <r>
          <rPr>
            <sz val="11"/>
            <color theme="1"/>
            <rFont val="Calibri"/>
            <family val="2"/>
            <scheme val="minor"/>
          </rPr>
          <t>поэтапное формирование умственных действий</t>
        </r>
      </text>
    </comment>
    <comment ref="HF51"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R51"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F51"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V51"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B51" authorId="0" shapeId="0">
      <text>
        <r>
          <rPr>
            <sz val="11"/>
            <color theme="1"/>
            <rFont val="Calibri"/>
            <family val="2"/>
            <scheme val="minor"/>
          </rPr>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I52" authorId="0" shapeId="0">
      <text>
        <r>
          <rPr>
            <sz val="11"/>
            <color theme="1"/>
            <rFont val="Calibri"/>
            <family val="2"/>
            <scheme val="minor"/>
          </rPr>
          <t>145</t>
        </r>
      </text>
    </comment>
    <comment ref="T52" authorId="0" shapeId="0">
      <text>
        <r>
          <rPr>
            <sz val="11"/>
            <color theme="1"/>
            <rFont val="Calibri"/>
            <family val="2"/>
            <scheme val="minor"/>
          </rPr>
          <t>15</t>
        </r>
      </text>
    </comment>
    <comment ref="AC52" authorId="0" shapeId="0">
      <text>
        <r>
          <rPr>
            <sz val="11"/>
            <color theme="1"/>
            <rFont val="Calibri"/>
            <family val="2"/>
            <scheme val="minor"/>
          </rPr>
          <t>А-6, В-2</t>
        </r>
      </text>
    </comment>
    <comment ref="AK52" authorId="0" shapeId="0">
      <text>
        <r>
          <rPr>
            <sz val="11"/>
            <color theme="1"/>
            <rFont val="Calibri"/>
            <family val="2"/>
            <scheme val="minor"/>
          </rPr>
          <t>126</t>
        </r>
      </text>
    </comment>
    <comment ref="AU52" authorId="0" shapeId="0">
      <text>
        <r>
          <rPr>
            <sz val="11"/>
            <color theme="1"/>
            <rFont val="Calibri"/>
            <family val="2"/>
            <scheme val="minor"/>
          </rPr>
          <t>А-1, В-6</t>
        </r>
      </text>
    </comment>
    <comment ref="AZ52" authorId="0" shapeId="0">
      <text>
        <r>
          <rPr>
            <sz val="11"/>
            <color theme="1"/>
            <rFont val="Calibri"/>
            <family val="2"/>
            <scheme val="minor"/>
          </rPr>
          <t>А-1 Б-2 В-3 Г-4</t>
        </r>
      </text>
    </comment>
    <comment ref="BL52" authorId="0" shapeId="0">
      <text>
        <r>
          <rPr>
            <sz val="11"/>
            <color theme="1"/>
            <rFont val="Calibri"/>
            <family val="2"/>
            <scheme val="minor"/>
          </rPr>
          <t>А-3 Б-2 В-5 Г-6</t>
        </r>
      </text>
    </comment>
    <comment ref="BU52" authorId="0" shapeId="0">
      <text>
        <r>
          <rPr>
            <sz val="11"/>
            <color theme="1"/>
            <rFont val="Calibri"/>
            <family val="2"/>
            <scheme val="minor"/>
          </rPr>
          <t>12</t>
        </r>
      </text>
    </comment>
    <comment ref="CF52" authorId="0" shapeId="0">
      <text>
        <r>
          <rPr>
            <sz val="11"/>
            <color theme="1"/>
            <rFont val="Calibri"/>
            <family val="2"/>
            <scheme val="minor"/>
          </rPr>
          <t>10</t>
        </r>
      </text>
    </comment>
    <comment ref="CO52" authorId="0" shapeId="0">
      <text>
        <r>
          <rPr>
            <sz val="11"/>
            <color theme="1"/>
            <rFont val="Calibri"/>
            <family val="2"/>
            <scheme val="minor"/>
          </rPr>
          <t>Х-3, У-7, Z -2, аланин</t>
        </r>
      </text>
    </comment>
    <comment ref="CY52" authorId="0" shapeId="0">
      <text>
        <r>
          <rPr>
            <sz val="11"/>
            <color theme="1"/>
            <rFont val="Calibri"/>
            <family val="2"/>
            <scheme val="minor"/>
          </rPr>
          <t>А-1 Б-2 В-3 Г-4</t>
        </r>
      </text>
    </comment>
    <comment ref="DH52" authorId="0" shapeId="0">
      <text>
        <r>
          <rPr>
            <sz val="11"/>
            <color theme="1"/>
            <rFont val="Calibri"/>
            <family val="2"/>
            <scheme val="minor"/>
          </rPr>
          <t>Получение этилена и опыты с ним</t>
        </r>
      </text>
    </comment>
    <comment ref="DS52" authorId="0" shapeId="0">
      <text>
        <r>
          <rPr>
            <sz val="11"/>
            <color theme="1"/>
            <rFont val="Calibri"/>
            <family val="2"/>
            <scheme val="minor"/>
          </rPr>
          <t>все перечисленные положения</t>
        </r>
      </text>
    </comment>
    <comment ref="EA52" authorId="0" shapeId="0">
      <text>
        <r>
          <rPr>
            <sz val="11"/>
            <color theme="1"/>
            <rFont val="Calibri"/>
            <family val="2"/>
            <scheme val="minor"/>
          </rPr>
          <t>А-1 Б-2 В-3</t>
        </r>
      </text>
    </comment>
    <comment ref="EJ52" authorId="0" shapeId="0">
      <text>
        <r>
          <rPr>
            <sz val="11"/>
            <color theme="1"/>
            <rFont val="Calibri"/>
            <family val="2"/>
            <scheme val="minor"/>
          </rPr>
          <t>А-1, В-3, 5</t>
        </r>
      </text>
    </comment>
    <comment ref="ET52" authorId="0" shapeId="0">
      <text>
        <r>
          <rPr>
            <sz val="11"/>
            <color theme="1"/>
            <rFont val="Calibri"/>
            <family val="2"/>
            <scheme val="minor"/>
          </rPr>
          <t>А-1, В-3,4,5</t>
        </r>
      </text>
    </comment>
    <comment ref="FC52" authorId="0" shapeId="0">
      <text>
        <r>
          <rPr>
            <sz val="11"/>
            <color theme="1"/>
            <rFont val="Calibri"/>
            <family val="2"/>
            <scheme val="minor"/>
          </rPr>
          <t>А-4, В-1</t>
        </r>
      </text>
    </comment>
    <comment ref="FL52" authorId="0" shapeId="0">
      <text>
        <r>
          <rPr>
            <sz val="11"/>
            <color theme="1"/>
            <rFont val="Calibri"/>
            <family val="2"/>
            <scheme val="minor"/>
          </rPr>
          <t>семинар-практикум</t>
        </r>
      </text>
    </comment>
    <comment ref="GD52" authorId="0" shapeId="0">
      <text>
        <r>
          <rPr>
            <sz val="11"/>
            <color theme="1"/>
            <rFont val="Calibri"/>
            <family val="2"/>
            <scheme val="minor"/>
          </rPr>
          <t>расширять возможности обучения и самообучения
скорректировать содержание и (или) условия реализации программы при получении низких результатов</t>
        </r>
      </text>
    </comment>
    <comment ref="GR52" authorId="0" shapeId="0">
      <text>
        <r>
          <rPr>
            <sz val="11"/>
            <color theme="1"/>
            <rFont val="Calibri"/>
            <family val="2"/>
            <scheme val="minor"/>
          </rPr>
          <t>личностно-ориентированная технология</t>
        </r>
      </text>
    </comment>
    <comment ref="HC52"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r>
      </text>
    </comment>
    <comment ref="HM52"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G52"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N52" authorId="0" shapeId="0">
      <text>
        <r>
          <rPr>
            <sz val="11"/>
            <color theme="1"/>
            <rFont val="Calibri"/>
            <family val="2"/>
            <scheme val="minor"/>
          </rPr>
          <t>озеленение пришкольной территории</t>
        </r>
      </text>
    </comment>
    <comment ref="JE52" authorId="0" shapeId="0">
      <text>
        <r>
          <rPr>
            <sz val="11"/>
            <color theme="1"/>
            <rFont val="Calibri"/>
            <family val="2"/>
            <scheme val="minor"/>
          </rPr>
          <t>выражается в прямом требовании педагога к обучающимся согласиться с его мнением (0)</t>
        </r>
      </text>
    </comment>
    <comment ref="J53" authorId="0" shapeId="0">
      <text>
        <r>
          <rPr>
            <sz val="11"/>
            <color theme="1"/>
            <rFont val="Calibri"/>
            <family val="2"/>
            <scheme val="minor"/>
          </rPr>
          <t>621</t>
        </r>
      </text>
    </comment>
    <comment ref="U53" authorId="0" shapeId="0">
      <text>
        <r>
          <rPr>
            <sz val="11"/>
            <color theme="1"/>
            <rFont val="Calibri"/>
            <family val="2"/>
            <scheme val="minor"/>
          </rPr>
          <t>236</t>
        </r>
      </text>
    </comment>
    <comment ref="AD53" authorId="0" shapeId="0">
      <text>
        <r>
          <rPr>
            <sz val="11"/>
            <color theme="1"/>
            <rFont val="Calibri"/>
            <family val="2"/>
            <scheme val="minor"/>
          </rPr>
          <t>А-4, В-6</t>
        </r>
      </text>
    </comment>
    <comment ref="AM53" authorId="0" shapeId="0">
      <text>
        <r>
          <rPr>
            <sz val="11"/>
            <color theme="1"/>
            <rFont val="Calibri"/>
            <family val="2"/>
            <scheme val="minor"/>
          </rPr>
          <t>123</t>
        </r>
      </text>
    </comment>
    <comment ref="AU53" authorId="0" shapeId="0">
      <text>
        <r>
          <rPr>
            <sz val="11"/>
            <color theme="1"/>
            <rFont val="Calibri"/>
            <family val="2"/>
            <scheme val="minor"/>
          </rPr>
          <t>А-3, В-2</t>
        </r>
      </text>
    </comment>
    <comment ref="BD53" authorId="0" shapeId="0">
      <text>
        <r>
          <rPr>
            <sz val="11"/>
            <color theme="1"/>
            <rFont val="Calibri"/>
            <family val="2"/>
            <scheme val="minor"/>
          </rPr>
          <t>А-2 Б-4 В-2 Г-1</t>
        </r>
      </text>
    </comment>
    <comment ref="BN53" authorId="0" shapeId="0">
      <text>
        <r>
          <rPr>
            <sz val="11"/>
            <color theme="1"/>
            <rFont val="Calibri"/>
            <family val="2"/>
            <scheme val="minor"/>
          </rPr>
          <t>А-3 Б-2 В-4 Г-6</t>
        </r>
      </text>
    </comment>
    <comment ref="BV53" authorId="0" shapeId="0">
      <text>
        <r>
          <rPr>
            <sz val="11"/>
            <color theme="1"/>
            <rFont val="Calibri"/>
            <family val="2"/>
            <scheme val="minor"/>
          </rPr>
          <t>23</t>
        </r>
      </text>
    </comment>
    <comment ref="CE53" authorId="0" shapeId="0">
      <text>
        <r>
          <rPr>
            <sz val="11"/>
            <color theme="1"/>
            <rFont val="Calibri"/>
            <family val="2"/>
            <scheme val="minor"/>
          </rPr>
          <t>3</t>
        </r>
      </text>
    </comment>
    <comment ref="CN53" authorId="0" shapeId="0">
      <text>
        <r>
          <rPr>
            <sz val="11"/>
            <color theme="1"/>
            <rFont val="Calibri"/>
            <family val="2"/>
            <scheme val="minor"/>
          </rPr>
          <t>Х-2, У-6, Z-1, диметиловый эфир</t>
        </r>
      </text>
    </comment>
    <comment ref="CW53" authorId="0" shapeId="0">
      <text>
        <r>
          <rPr>
            <sz val="11"/>
            <color theme="1"/>
            <rFont val="Calibri"/>
            <family val="2"/>
            <scheme val="minor"/>
          </rPr>
          <t>А-2 Б-1 В-3 Г-4</t>
        </r>
      </text>
    </comment>
    <comment ref="DG53" authorId="0" shapeId="0">
      <text>
        <r>
          <rPr>
            <sz val="11"/>
            <color theme="1"/>
            <rFont val="Calibri"/>
            <family val="2"/>
            <scheme val="minor"/>
          </rPr>
          <t>4</t>
        </r>
      </text>
    </comment>
    <comment ref="DP53" authorId="0" shapeId="0">
      <text>
        <r>
          <rPr>
            <sz val="11"/>
            <color theme="1"/>
            <rFont val="Calibri"/>
            <family val="2"/>
            <scheme val="minor"/>
          </rPr>
          <t>Демонстрационного химического эксперимента</t>
        </r>
      </text>
    </comment>
    <comment ref="EA53" authorId="0" shapeId="0">
      <text>
        <r>
          <rPr>
            <sz val="11"/>
            <color theme="1"/>
            <rFont val="Calibri"/>
            <family val="2"/>
            <scheme val="minor"/>
          </rPr>
          <t>А-1 Б-2 В-3</t>
        </r>
      </text>
    </comment>
    <comment ref="EK53" authorId="0" shapeId="0">
      <text>
        <r>
          <rPr>
            <sz val="11"/>
            <color theme="1"/>
            <rFont val="Calibri"/>
            <family val="2"/>
            <scheme val="minor"/>
          </rPr>
          <t>А-2, В-2,5</t>
        </r>
      </text>
    </comment>
    <comment ref="EO53" authorId="0" shapeId="0">
      <text>
        <r>
          <rPr>
            <sz val="11"/>
            <color theme="1"/>
            <rFont val="Calibri"/>
            <family val="2"/>
            <scheme val="minor"/>
          </rPr>
          <t>А-2, В-2,5</t>
        </r>
      </text>
    </comment>
    <comment ref="FC53" authorId="0" shapeId="0">
      <text>
        <r>
          <rPr>
            <sz val="11"/>
            <color theme="1"/>
            <rFont val="Calibri"/>
            <family val="2"/>
            <scheme val="minor"/>
          </rPr>
          <t>А-3, В-1</t>
        </r>
      </text>
    </comment>
    <comment ref="FM53" authorId="0" shapeId="0">
      <text>
        <r>
          <rPr>
            <sz val="11"/>
            <color theme="1"/>
            <rFont val="Calibri"/>
            <family val="2"/>
            <scheme val="minor"/>
          </rPr>
          <t>родительский лекторий</t>
        </r>
      </text>
    </comment>
    <comment ref="FX53" authorId="0" shapeId="0">
      <text>
        <r>
          <rPr>
            <sz val="11"/>
            <color theme="1"/>
            <rFont val="Calibri"/>
            <family val="2"/>
            <scheme val="minor"/>
          </rPr>
          <t>необходимо запланировать дополнительное время на раскрытие темы</t>
        </r>
      </text>
    </comment>
    <comment ref="GQ53" authorId="0" shapeId="0">
      <text>
        <r>
          <rPr>
            <sz val="11"/>
            <color theme="1"/>
            <rFont val="Calibri"/>
            <family val="2"/>
            <scheme val="minor"/>
          </rPr>
          <t>технология формирования критического мышления</t>
        </r>
      </text>
    </comment>
    <comment ref="GZ53"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r>
      </text>
    </comment>
    <comment ref="HL53" authorId="0" shapeId="0">
      <text>
        <r>
          <rPr>
            <sz val="11"/>
            <color theme="1"/>
            <rFont val="Calibri"/>
            <family val="2"/>
            <scheme val="minor"/>
          </rPr>
          <t>1. 1 = [В] (2)
2. 2 = [А] (2)
3. 3 = [Б] (2)</t>
        </r>
      </text>
    </comment>
    <comment ref="IC53"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O53" authorId="0" shapeId="0">
      <text>
        <r>
          <rPr>
            <sz val="11"/>
            <color theme="1"/>
            <rFont val="Calibri"/>
            <family val="2"/>
            <scheme val="minor"/>
          </rPr>
          <t>применение фронтального опроса</t>
        </r>
      </text>
    </comment>
    <comment ref="JA53" authorId="0" shapeId="0">
      <text>
        <r>
          <rPr>
            <sz val="11"/>
            <color theme="1"/>
            <rFont val="Calibri"/>
            <family val="2"/>
            <scheme val="minor"/>
          </rPr>
          <t>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t>
        </r>
      </text>
    </comment>
    <comment ref="I54" authorId="0" shapeId="0">
      <text>
        <r>
          <rPr>
            <sz val="11"/>
            <color theme="1"/>
            <rFont val="Calibri"/>
            <family val="2"/>
            <scheme val="minor"/>
          </rPr>
          <t>541</t>
        </r>
      </text>
    </comment>
    <comment ref="T54" authorId="0" shapeId="0">
      <text>
        <r>
          <rPr>
            <sz val="11"/>
            <color theme="1"/>
            <rFont val="Calibri"/>
            <family val="2"/>
            <scheme val="minor"/>
          </rPr>
          <t>145</t>
        </r>
      </text>
    </comment>
    <comment ref="AA54" authorId="0" shapeId="0">
      <text>
        <r>
          <rPr>
            <sz val="11"/>
            <color theme="1"/>
            <rFont val="Calibri"/>
            <family val="2"/>
            <scheme val="minor"/>
          </rPr>
          <t>А-2, В-4</t>
        </r>
      </text>
    </comment>
    <comment ref="AK54" authorId="0" shapeId="0">
      <text>
        <r>
          <rPr>
            <sz val="11"/>
            <color theme="1"/>
            <rFont val="Calibri"/>
            <family val="2"/>
            <scheme val="minor"/>
          </rPr>
          <t>126</t>
        </r>
      </text>
    </comment>
    <comment ref="AT54" authorId="0" shapeId="0">
      <text>
        <r>
          <rPr>
            <sz val="11"/>
            <color theme="1"/>
            <rFont val="Calibri"/>
            <family val="2"/>
            <scheme val="minor"/>
          </rPr>
          <t>А-2, В-3</t>
        </r>
      </text>
    </comment>
    <comment ref="BA54" authorId="0" shapeId="0">
      <text>
        <r>
          <rPr>
            <sz val="11"/>
            <color theme="1"/>
            <rFont val="Calibri"/>
            <family val="2"/>
            <scheme val="minor"/>
          </rPr>
          <t>А-4 Б-1 В-5 Г-2</t>
        </r>
      </text>
    </comment>
    <comment ref="BM54" authorId="0" shapeId="0">
      <text>
        <r>
          <rPr>
            <sz val="11"/>
            <color theme="1"/>
            <rFont val="Calibri"/>
            <family val="2"/>
            <scheme val="minor"/>
          </rPr>
          <t>А-3 Б-2 В-4 Г-6</t>
        </r>
      </text>
    </comment>
    <comment ref="BV54" authorId="0" shapeId="0">
      <text>
        <r>
          <rPr>
            <sz val="11"/>
            <color theme="1"/>
            <rFont val="Calibri"/>
            <family val="2"/>
            <scheme val="minor"/>
          </rPr>
          <t>35</t>
        </r>
      </text>
    </comment>
    <comment ref="CC54" authorId="0" shapeId="0">
      <text>
        <r>
          <rPr>
            <sz val="11"/>
            <color theme="1"/>
            <rFont val="Calibri"/>
            <family val="2"/>
            <scheme val="minor"/>
          </rPr>
          <t>3</t>
        </r>
      </text>
    </comment>
    <comment ref="CL54" authorId="0" shapeId="0">
      <text>
        <r>
          <rPr>
            <sz val="11"/>
            <color theme="1"/>
            <rFont val="Calibri"/>
            <family val="2"/>
            <scheme val="minor"/>
          </rPr>
          <t>Х-3, У-6, Z-1, альдегид</t>
        </r>
      </text>
    </comment>
    <comment ref="DA54" authorId="0" shapeId="0">
      <text>
        <r>
          <rPr>
            <sz val="11"/>
            <color theme="1"/>
            <rFont val="Calibri"/>
            <family val="2"/>
            <scheme val="minor"/>
          </rPr>
          <t>А-1 Б-2 В-3 Г-4</t>
        </r>
      </text>
    </comment>
    <comment ref="DG54" authorId="0" shapeId="0">
      <text>
        <r>
          <rPr>
            <sz val="11"/>
            <color theme="1"/>
            <rFont val="Calibri"/>
            <family val="2"/>
            <scheme val="minor"/>
          </rPr>
          <t>2</t>
        </r>
      </text>
    </comment>
    <comment ref="DN54" authorId="0" shapeId="0">
      <text>
        <r>
          <rPr>
            <sz val="11"/>
            <color theme="1"/>
            <rFont val="Calibri"/>
            <family val="2"/>
            <scheme val="minor"/>
          </rPr>
          <t>3,4,5</t>
        </r>
      </text>
    </comment>
    <comment ref="DX54" authorId="0" shapeId="0">
      <text>
        <r>
          <rPr>
            <sz val="11"/>
            <color theme="1"/>
            <rFont val="Calibri"/>
            <family val="2"/>
            <scheme val="minor"/>
          </rPr>
          <t>А-3 Б-2 В-4</t>
        </r>
      </text>
    </comment>
    <comment ref="EG54" authorId="0" shapeId="0">
      <text>
        <r>
          <rPr>
            <sz val="11"/>
            <color theme="1"/>
            <rFont val="Calibri"/>
            <family val="2"/>
            <scheme val="minor"/>
          </rPr>
          <t>А-1, В-3,4,5</t>
        </r>
      </text>
    </comment>
    <comment ref="EO54" authorId="0" shapeId="0">
      <text>
        <r>
          <rPr>
            <sz val="11"/>
            <color theme="1"/>
            <rFont val="Calibri"/>
            <family val="2"/>
            <scheme val="minor"/>
          </rPr>
          <t>А-3, В-1</t>
        </r>
      </text>
    </comment>
    <comment ref="EX54" authorId="0" shapeId="0">
      <text>
        <r>
          <rPr>
            <sz val="11"/>
            <color theme="1"/>
            <rFont val="Calibri"/>
            <family val="2"/>
            <scheme val="minor"/>
          </rPr>
          <t>А-3, В-2</t>
        </r>
      </text>
    </comment>
    <comment ref="FP54" authorId="0" shapeId="0">
      <text>
        <r>
          <rPr>
            <sz val="11"/>
            <color theme="1"/>
            <rFont val="Calibri"/>
            <family val="2"/>
            <scheme val="minor"/>
          </rPr>
          <t>упражнение</t>
        </r>
      </text>
    </comment>
    <comment ref="FX54" authorId="0" shapeId="0">
      <text>
        <r>
          <rPr>
            <sz val="11"/>
            <color theme="1"/>
            <rFont val="Calibri"/>
            <family val="2"/>
            <scheme val="minor"/>
          </rPr>
          <t>уменьшить объем проверочного задания
запланировать тему (вопрос) на последующие уроки, равномерно распределить объем работы</t>
        </r>
      </text>
    </comment>
    <comment ref="GP54" authorId="0" shapeId="0">
      <text>
        <r>
          <rPr>
            <sz val="11"/>
            <color theme="1"/>
            <rFont val="Calibri"/>
            <family val="2"/>
            <scheme val="minor"/>
          </rPr>
          <t>интерактивная технология</t>
        </r>
      </text>
    </comment>
    <comment ref="HD54" authorId="0" shapeId="0">
      <text>
        <r>
          <rPr>
            <sz val="11"/>
            <color theme="1"/>
            <rFont val="Calibri"/>
            <family val="2"/>
            <scheme val="minor"/>
          </rPr>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N54" authorId="0" shapeId="0">
      <text>
        <r>
          <rPr>
            <sz val="11"/>
            <color theme="1"/>
            <rFont val="Calibri"/>
            <family val="2"/>
            <scheme val="minor"/>
          </rPr>
          <t>1. Конформный = [Интровертированность, серьезность, устойчивость интересов, замкнутость, рассудительность] (0)
2. Шизоидный = [Зависимость от группы, исполнительность, дружелюбие, покладистость, безволие, несамостоятельность] (0)
3. Циклоидный = [Периодические смены настроения, непоследовательность, неуравновешенность] (2)</t>
        </r>
      </text>
    </comment>
    <comment ref="HZ54"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V54"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D54" authorId="0" shapeId="0">
      <text>
        <r>
          <rPr>
            <sz val="11"/>
            <color theme="1"/>
            <rFont val="Calibri"/>
            <family val="2"/>
            <scheme val="minor"/>
          </rPr>
          <t>может осуществляться словом, делом, личным примером (0)
опирается на выделение социальной и личностной значимости решения вопроса (0)</t>
        </r>
      </text>
    </comment>
    <comment ref="J55" authorId="0" shapeId="0">
      <text>
        <r>
          <rPr>
            <sz val="11"/>
            <color theme="1"/>
            <rFont val="Calibri"/>
            <family val="2"/>
            <scheme val="minor"/>
          </rPr>
          <t>621</t>
        </r>
      </text>
    </comment>
    <comment ref="S55" authorId="0" shapeId="0">
      <text>
        <r>
          <rPr>
            <sz val="11"/>
            <color theme="1"/>
            <rFont val="Calibri"/>
            <family val="2"/>
            <scheme val="minor"/>
          </rPr>
          <t>15</t>
        </r>
      </text>
    </comment>
    <comment ref="AA55" authorId="0" shapeId="0">
      <text>
        <r>
          <rPr>
            <sz val="11"/>
            <color theme="1"/>
            <rFont val="Calibri"/>
            <family val="2"/>
            <scheme val="minor"/>
          </rPr>
          <t>&lt;пропущен&gt;</t>
        </r>
      </text>
    </comment>
    <comment ref="AJ55" authorId="0" shapeId="0">
      <text>
        <r>
          <rPr>
            <sz val="11"/>
            <color theme="1"/>
            <rFont val="Calibri"/>
            <family val="2"/>
            <scheme val="minor"/>
          </rPr>
          <t>136</t>
        </r>
      </text>
    </comment>
    <comment ref="AR55" authorId="0" shapeId="0">
      <text>
        <r>
          <rPr>
            <sz val="11"/>
            <color theme="1"/>
            <rFont val="Calibri"/>
            <family val="2"/>
            <scheme val="minor"/>
          </rPr>
          <t>А-1, В-4</t>
        </r>
      </text>
    </comment>
    <comment ref="BA55" authorId="0" shapeId="0">
      <text>
        <r>
          <rPr>
            <sz val="11"/>
            <color theme="1"/>
            <rFont val="Calibri"/>
            <family val="2"/>
            <scheme val="minor"/>
          </rPr>
          <t>А-4 Б-1 В-5 Г-2</t>
        </r>
      </text>
    </comment>
    <comment ref="BJ55" authorId="0" shapeId="0">
      <text>
        <r>
          <rPr>
            <sz val="11"/>
            <color theme="1"/>
            <rFont val="Calibri"/>
            <family val="2"/>
            <scheme val="minor"/>
          </rPr>
          <t>А-1 Б-6 В-5 Г-2</t>
        </r>
      </text>
    </comment>
    <comment ref="BV55" authorId="0" shapeId="0">
      <text>
        <r>
          <rPr>
            <sz val="11"/>
            <color theme="1"/>
            <rFont val="Calibri"/>
            <family val="2"/>
            <scheme val="minor"/>
          </rPr>
          <t>10</t>
        </r>
      </text>
    </comment>
    <comment ref="CB55" authorId="0" shapeId="0">
      <text>
        <r>
          <rPr>
            <sz val="11"/>
            <color theme="1"/>
            <rFont val="Calibri"/>
            <family val="2"/>
            <scheme val="minor"/>
          </rPr>
          <t>4</t>
        </r>
      </text>
    </comment>
    <comment ref="CM55" authorId="0" shapeId="0">
      <text>
        <r>
          <rPr>
            <sz val="11"/>
            <color theme="1"/>
            <rFont val="Calibri"/>
            <family val="2"/>
            <scheme val="minor"/>
          </rPr>
          <t>Х-3, У-6, Z-1, ацетон</t>
        </r>
      </text>
    </comment>
    <comment ref="CX55" authorId="0" shapeId="0">
      <text>
        <r>
          <rPr>
            <sz val="11"/>
            <color theme="1"/>
            <rFont val="Calibri"/>
            <family val="2"/>
            <scheme val="minor"/>
          </rPr>
          <t>А-1 Б-2 В-3 Г-4</t>
        </r>
      </text>
    </comment>
    <comment ref="DJ55" authorId="0" shapeId="0">
      <text>
        <r>
          <rPr>
            <sz val="11"/>
            <color theme="1"/>
            <rFont val="Calibri"/>
            <family val="2"/>
            <scheme val="minor"/>
          </rPr>
          <t>3</t>
        </r>
      </text>
    </comment>
    <comment ref="DO55" authorId="0" shapeId="0">
      <text>
        <r>
          <rPr>
            <sz val="11"/>
            <color theme="1"/>
            <rFont val="Calibri"/>
            <family val="2"/>
            <scheme val="minor"/>
          </rPr>
          <t>формирование умения следовать отработанной системе правил поведения и взаимодействия в привычных бытовых, учебных и социальных ситуациях, удерживать границы взаимодействия</t>
        </r>
      </text>
    </comment>
    <comment ref="EB55" authorId="0" shapeId="0">
      <text>
        <r>
          <rPr>
            <sz val="11"/>
            <color theme="1"/>
            <rFont val="Calibri"/>
            <family val="2"/>
            <scheme val="minor"/>
          </rPr>
          <t>А-1 Б-2 В-4</t>
        </r>
      </text>
    </comment>
    <comment ref="EG55" authorId="0" shapeId="0">
      <text>
        <r>
          <rPr>
            <sz val="11"/>
            <color theme="1"/>
            <rFont val="Calibri"/>
            <family val="2"/>
            <scheme val="minor"/>
          </rPr>
          <t>А-1, В-3,4,5</t>
        </r>
      </text>
    </comment>
    <comment ref="ER55" authorId="0" shapeId="0">
      <text>
        <r>
          <rPr>
            <sz val="11"/>
            <color theme="1"/>
            <rFont val="Calibri"/>
            <family val="2"/>
            <scheme val="minor"/>
          </rPr>
          <t>А-2, В-2,5</t>
        </r>
      </text>
    </comment>
    <comment ref="EX55" authorId="0" shapeId="0">
      <text>
        <r>
          <rPr>
            <sz val="11"/>
            <color theme="1"/>
            <rFont val="Calibri"/>
            <family val="2"/>
            <scheme val="minor"/>
          </rPr>
          <t>А-2, В-2,5</t>
        </r>
      </text>
    </comment>
    <comment ref="FP55" authorId="0" shapeId="0">
      <text>
        <r>
          <rPr>
            <sz val="11"/>
            <color theme="1"/>
            <rFont val="Calibri"/>
            <family val="2"/>
            <scheme val="minor"/>
          </rPr>
          <t>тематическая консультация</t>
        </r>
      </text>
    </comment>
    <comment ref="FZ55" authorId="0" shapeId="0">
      <text>
        <r>
          <rPr>
            <sz val="11"/>
            <color theme="1"/>
            <rFont val="Calibri"/>
            <family val="2"/>
            <scheme val="minor"/>
          </rPr>
          <t>применить другой метод обучения</t>
        </r>
      </text>
    </comment>
    <comment ref="GK55" authorId="0" shapeId="0">
      <text>
        <r>
          <rPr>
            <sz val="11"/>
            <color theme="1"/>
            <rFont val="Calibri"/>
            <family val="2"/>
            <scheme val="minor"/>
          </rPr>
          <t>Строят условие, вопрос, решение и ответ задачи с опорой на названные шаги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r>
      </text>
    </comment>
    <comment ref="HA55"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N55"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H55" authorId="0" shapeId="0">
      <text>
        <r>
          <rPr>
            <sz val="11"/>
            <color theme="1"/>
            <rFont val="Calibri"/>
            <family val="2"/>
            <scheme val="minor"/>
          </rPr>
          <t>1. Приспособление = [педагог и обучающийся немного уступают в своих интересах, чтобы удовлетворить их частично]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понимают, что никто из них не собирается поступиться своей позицией]</t>
        </r>
      </text>
    </comment>
    <comment ref="IR55"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JD55" authorId="0" shapeId="0">
      <text>
        <r>
          <rPr>
            <sz val="11"/>
            <color theme="1"/>
            <rFont val="Calibri"/>
            <family val="2"/>
            <scheme val="minor"/>
          </rPr>
          <t>направлено на выявление негативного опыта обучающихся (3)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K56" authorId="0" shapeId="0">
      <text>
        <r>
          <rPr>
            <sz val="11"/>
            <color theme="1"/>
            <rFont val="Calibri"/>
            <family val="2"/>
            <scheme val="minor"/>
          </rPr>
          <t>123</t>
        </r>
      </text>
    </comment>
    <comment ref="U56" authorId="0" shapeId="0">
      <text>
        <r>
          <rPr>
            <sz val="11"/>
            <color theme="1"/>
            <rFont val="Calibri"/>
            <family val="2"/>
            <scheme val="minor"/>
          </rPr>
          <t>236</t>
        </r>
      </text>
    </comment>
    <comment ref="AB56" authorId="0" shapeId="0">
      <text>
        <r>
          <rPr>
            <sz val="11"/>
            <color theme="1"/>
            <rFont val="Calibri"/>
            <family val="2"/>
            <scheme val="minor"/>
          </rPr>
          <t>А-5, В-3</t>
        </r>
      </text>
    </comment>
    <comment ref="AL56" authorId="0" shapeId="0">
      <text>
        <r>
          <rPr>
            <sz val="11"/>
            <color theme="1"/>
            <rFont val="Calibri"/>
            <family val="2"/>
            <scheme val="minor"/>
          </rPr>
          <t>246</t>
        </r>
      </text>
    </comment>
    <comment ref="AQ56" authorId="0" shapeId="0">
      <text>
        <r>
          <rPr>
            <sz val="11"/>
            <color theme="1"/>
            <rFont val="Calibri"/>
            <family val="2"/>
            <scheme val="minor"/>
          </rPr>
          <t>А-1, В-3</t>
        </r>
      </text>
    </comment>
    <comment ref="BA56" authorId="0" shapeId="0">
      <text>
        <r>
          <rPr>
            <sz val="11"/>
            <color theme="1"/>
            <rFont val="Calibri"/>
            <family val="2"/>
            <scheme val="minor"/>
          </rPr>
          <t>А-4 Б-1 В-5 Г-2</t>
        </r>
      </text>
    </comment>
    <comment ref="BI56" authorId="0" shapeId="0">
      <text>
        <r>
          <rPr>
            <sz val="11"/>
            <color theme="1"/>
            <rFont val="Calibri"/>
            <family val="2"/>
            <scheme val="minor"/>
          </rPr>
          <t>А-2 Б-3 В-4 Г-5</t>
        </r>
      </text>
    </comment>
    <comment ref="BU56" authorId="0" shapeId="0">
      <text>
        <r>
          <rPr>
            <sz val="11"/>
            <color theme="1"/>
            <rFont val="Calibri"/>
            <family val="2"/>
            <scheme val="minor"/>
          </rPr>
          <t>&lt;пропущен&gt;</t>
        </r>
      </text>
    </comment>
    <comment ref="CA56" authorId="0" shapeId="0">
      <text>
        <r>
          <rPr>
            <sz val="11"/>
            <color theme="1"/>
            <rFont val="Calibri"/>
            <family val="2"/>
            <scheme val="minor"/>
          </rPr>
          <t>5</t>
        </r>
      </text>
    </comment>
    <comment ref="CJ56" authorId="0" shapeId="0">
      <text>
        <r>
          <rPr>
            <sz val="11"/>
            <color theme="1"/>
            <rFont val="Calibri"/>
            <family val="2"/>
            <scheme val="minor"/>
          </rPr>
          <t>Х-9, У-12, пропилбензол</t>
        </r>
      </text>
    </comment>
    <comment ref="CX56" authorId="0" shapeId="0">
      <text>
        <r>
          <rPr>
            <sz val="11"/>
            <color theme="1"/>
            <rFont val="Calibri"/>
            <family val="2"/>
            <scheme val="minor"/>
          </rPr>
          <t>А-2 Б-1 В-3 Г-4</t>
        </r>
      </text>
    </comment>
    <comment ref="DE56"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S56" authorId="0" shapeId="0">
      <text>
        <r>
          <rPr>
            <sz val="11"/>
            <color theme="1"/>
            <rFont val="Calibri"/>
            <family val="2"/>
            <scheme val="minor"/>
          </rPr>
          <t>виды деятельности по получению нового знания в рамках учебного предмета, его преобразованию и применению в учебных ситуациях.</t>
        </r>
      </text>
    </comment>
    <comment ref="DW56" authorId="0" shapeId="0">
      <text>
        <r>
          <rPr>
            <sz val="11"/>
            <color theme="1"/>
            <rFont val="Calibri"/>
            <family val="2"/>
            <scheme val="minor"/>
          </rPr>
          <t>А-1 Б-2 В-4</t>
        </r>
      </text>
    </comment>
    <comment ref="EI56" authorId="0" shapeId="0">
      <text>
        <r>
          <rPr>
            <sz val="11"/>
            <color theme="1"/>
            <rFont val="Calibri"/>
            <family val="2"/>
            <scheme val="minor"/>
          </rPr>
          <t>А-3, В-1,3</t>
        </r>
      </text>
    </comment>
    <comment ref="EP56" authorId="0" shapeId="0">
      <text>
        <r>
          <rPr>
            <sz val="11"/>
            <color theme="1"/>
            <rFont val="Calibri"/>
            <family val="2"/>
            <scheme val="minor"/>
          </rPr>
          <t>А-3, В-1</t>
        </r>
      </text>
    </comment>
    <comment ref="FA56" authorId="0" shapeId="0">
      <text>
        <r>
          <rPr>
            <sz val="11"/>
            <color theme="1"/>
            <rFont val="Calibri"/>
            <family val="2"/>
            <scheme val="minor"/>
          </rPr>
          <t>А-1, В-1,2,6</t>
        </r>
      </text>
    </comment>
    <comment ref="FS56"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X56"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P56" authorId="0" shapeId="0">
      <text>
        <r>
          <rPr>
            <sz val="11"/>
            <color theme="1"/>
            <rFont val="Calibri"/>
            <family val="2"/>
            <scheme val="minor"/>
          </rPr>
          <t>технология формирования критического мышления</t>
        </r>
      </text>
    </comment>
    <comment ref="HD56"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R56"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D56"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S56" authorId="0" shapeId="0">
      <text>
        <r>
          <rPr>
            <sz val="11"/>
            <color theme="1"/>
            <rFont val="Calibri"/>
            <family val="2"/>
            <scheme val="minor"/>
          </rPr>
          <t>видео-лекция</t>
        </r>
      </text>
    </comment>
    <comment ref="JA56"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G57" authorId="0" shapeId="0">
      <text>
        <r>
          <rPr>
            <sz val="11"/>
            <color theme="1"/>
            <rFont val="Calibri"/>
            <family val="2"/>
            <scheme val="minor"/>
          </rPr>
          <t>21</t>
        </r>
      </text>
    </comment>
    <comment ref="Q57" authorId="0" shapeId="0">
      <text>
        <r>
          <rPr>
            <sz val="11"/>
            <color theme="1"/>
            <rFont val="Calibri"/>
            <family val="2"/>
            <scheme val="minor"/>
          </rPr>
          <t>235</t>
        </r>
      </text>
    </comment>
    <comment ref="Y57" authorId="0" shapeId="0">
      <text>
        <r>
          <rPr>
            <sz val="11"/>
            <color theme="1"/>
            <rFont val="Calibri"/>
            <family val="2"/>
            <scheme val="minor"/>
          </rPr>
          <t>А-4, В-2</t>
        </r>
      </text>
    </comment>
    <comment ref="AK57" authorId="0" shapeId="0">
      <text>
        <r>
          <rPr>
            <sz val="11"/>
            <color theme="1"/>
            <rFont val="Calibri"/>
            <family val="2"/>
            <scheme val="minor"/>
          </rPr>
          <t>136</t>
        </r>
      </text>
    </comment>
    <comment ref="AS57" authorId="0" shapeId="0">
      <text>
        <r>
          <rPr>
            <sz val="11"/>
            <color theme="1"/>
            <rFont val="Calibri"/>
            <family val="2"/>
            <scheme val="minor"/>
          </rPr>
          <t>А-3, В-5</t>
        </r>
      </text>
    </comment>
    <comment ref="BE57" authorId="0" shapeId="0">
      <text>
        <r>
          <rPr>
            <sz val="11"/>
            <color theme="1"/>
            <rFont val="Calibri"/>
            <family val="2"/>
            <scheme val="minor"/>
          </rPr>
          <t>&lt;пропущен&gt;</t>
        </r>
      </text>
    </comment>
    <comment ref="BK57" authorId="0" shapeId="0">
      <text>
        <r>
          <rPr>
            <sz val="11"/>
            <color theme="1"/>
            <rFont val="Calibri"/>
            <family val="2"/>
            <scheme val="minor"/>
          </rPr>
          <t>&lt;пропущен&gt;</t>
        </r>
      </text>
    </comment>
    <comment ref="BT57" authorId="0" shapeId="0">
      <text>
        <r>
          <rPr>
            <sz val="11"/>
            <color theme="1"/>
            <rFont val="Calibri"/>
            <family val="2"/>
            <scheme val="minor"/>
          </rPr>
          <t>&lt;пропущен&gt;</t>
        </r>
      </text>
    </comment>
    <comment ref="CF57" authorId="0" shapeId="0">
      <text>
        <r>
          <rPr>
            <sz val="11"/>
            <color theme="1"/>
            <rFont val="Calibri"/>
            <family val="2"/>
            <scheme val="minor"/>
          </rPr>
          <t>&lt;пропущен&gt;</t>
        </r>
      </text>
    </comment>
    <comment ref="CK57" authorId="0" shapeId="0">
      <text>
        <r>
          <rPr>
            <sz val="11"/>
            <color theme="1"/>
            <rFont val="Calibri"/>
            <family val="2"/>
            <scheme val="minor"/>
          </rPr>
          <t>&lt;пропущен&gt;</t>
        </r>
      </text>
    </comment>
    <comment ref="CY57" authorId="0" shapeId="0">
      <text>
        <r>
          <rPr>
            <sz val="11"/>
            <color theme="1"/>
            <rFont val="Calibri"/>
            <family val="2"/>
            <scheme val="minor"/>
          </rPr>
          <t>А-1 Б-2 В-3 Г-4</t>
        </r>
      </text>
    </comment>
    <comment ref="DG57" authorId="0" shapeId="0">
      <text>
        <r>
          <rPr>
            <sz val="11"/>
            <color theme="1"/>
            <rFont val="Calibri"/>
            <family val="2"/>
            <scheme val="minor"/>
          </rPr>
          <t>4</t>
        </r>
      </text>
    </comment>
    <comment ref="DP57" authorId="0" shapeId="0">
      <text>
        <r>
          <rPr>
            <sz val="11"/>
            <color theme="1"/>
            <rFont val="Calibri"/>
            <family val="2"/>
            <scheme val="minor"/>
          </rPr>
          <t>Демонстрационного химического эксперимента</t>
        </r>
      </text>
    </comment>
    <comment ref="DW57" authorId="0" shapeId="0">
      <text>
        <r>
          <rPr>
            <sz val="11"/>
            <color theme="1"/>
            <rFont val="Calibri"/>
            <family val="2"/>
            <scheme val="minor"/>
          </rPr>
          <t>&lt;пропущен&gt;</t>
        </r>
      </text>
    </comment>
    <comment ref="EI57" authorId="0" shapeId="0">
      <text>
        <r>
          <rPr>
            <sz val="11"/>
            <color theme="1"/>
            <rFont val="Calibri"/>
            <family val="2"/>
            <scheme val="minor"/>
          </rPr>
          <t>&lt;пропущен&gt;</t>
        </r>
      </text>
    </comment>
    <comment ref="ER57" authorId="0" shapeId="0">
      <text>
        <r>
          <rPr>
            <sz val="11"/>
            <color theme="1"/>
            <rFont val="Calibri"/>
            <family val="2"/>
            <scheme val="minor"/>
          </rPr>
          <t>&lt;пропущен&gt;</t>
        </r>
      </text>
    </comment>
    <comment ref="FC57" authorId="0" shapeId="0">
      <text>
        <r>
          <rPr>
            <sz val="11"/>
            <color theme="1"/>
            <rFont val="Calibri"/>
            <family val="2"/>
            <scheme val="minor"/>
          </rPr>
          <t>&lt;пропущен&gt;</t>
        </r>
      </text>
    </comment>
    <comment ref="FM57" authorId="0" shapeId="0">
      <text>
        <r>
          <rPr>
            <sz val="11"/>
            <color theme="1"/>
            <rFont val="Calibri"/>
            <family val="2"/>
            <scheme val="minor"/>
          </rPr>
          <t>тренинговое занятие</t>
        </r>
      </text>
    </comment>
    <comment ref="GF57" authorId="0" shapeId="0">
      <text>
        <r>
          <rPr>
            <sz val="11"/>
            <color theme="1"/>
            <rFont val="Calibri"/>
            <family val="2"/>
            <scheme val="minor"/>
          </rPr>
          <t>дополнительно отработать материал
использовать карту понятий
использовать интернет-тренажер
использовать памятки и алгоритмы</t>
        </r>
      </text>
    </comment>
    <comment ref="GL57"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HA57" authorId="0" shapeId="0">
      <text>
        <r>
          <rPr>
            <sz val="11"/>
            <color theme="1"/>
            <rFont val="Calibri"/>
            <family val="2"/>
            <scheme val="minor"/>
          </rPr>
          <t>&lt;пропущен&gt;</t>
        </r>
      </text>
    </comment>
    <comment ref="HQ57"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I57"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N57"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IZ57"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J58" authorId="0" shapeId="0">
      <text>
        <r>
          <rPr>
            <sz val="11"/>
            <color theme="1"/>
            <rFont val="Calibri"/>
            <family val="2"/>
            <scheme val="minor"/>
          </rPr>
          <t>142</t>
        </r>
      </text>
    </comment>
    <comment ref="R58" authorId="0" shapeId="0">
      <text>
        <r>
          <rPr>
            <sz val="11"/>
            <color theme="1"/>
            <rFont val="Calibri"/>
            <family val="2"/>
            <scheme val="minor"/>
          </rPr>
          <t>256</t>
        </r>
      </text>
    </comment>
    <comment ref="AA58" authorId="0" shapeId="0">
      <text>
        <r>
          <rPr>
            <sz val="11"/>
            <color theme="1"/>
            <rFont val="Calibri"/>
            <family val="2"/>
            <scheme val="minor"/>
          </rPr>
          <t>А-3, В-6</t>
        </r>
      </text>
    </comment>
    <comment ref="AK58" authorId="0" shapeId="0">
      <text>
        <r>
          <rPr>
            <sz val="11"/>
            <color theme="1"/>
            <rFont val="Calibri"/>
            <family val="2"/>
            <scheme val="minor"/>
          </rPr>
          <t>126</t>
        </r>
      </text>
    </comment>
    <comment ref="AR58" authorId="0" shapeId="0">
      <text>
        <r>
          <rPr>
            <sz val="11"/>
            <color theme="1"/>
            <rFont val="Calibri"/>
            <family val="2"/>
            <scheme val="minor"/>
          </rPr>
          <t>А-1, В-4</t>
        </r>
      </text>
    </comment>
    <comment ref="BB58" authorId="0" shapeId="0">
      <text>
        <r>
          <rPr>
            <sz val="11"/>
            <color theme="1"/>
            <rFont val="Calibri"/>
            <family val="2"/>
            <scheme val="minor"/>
          </rPr>
          <t>А-4 Б-2 В-3 Г-1</t>
        </r>
      </text>
    </comment>
    <comment ref="BK58" authorId="0" shapeId="0">
      <text>
        <r>
          <rPr>
            <sz val="11"/>
            <color theme="1"/>
            <rFont val="Calibri"/>
            <family val="2"/>
            <scheme val="minor"/>
          </rPr>
          <t>А-6 Б-3 В-5 Г-5</t>
        </r>
      </text>
    </comment>
    <comment ref="BV58" authorId="0" shapeId="0">
      <text>
        <r>
          <rPr>
            <sz val="11"/>
            <color theme="1"/>
            <rFont val="Calibri"/>
            <family val="2"/>
            <scheme val="minor"/>
          </rPr>
          <t>27</t>
        </r>
      </text>
    </comment>
    <comment ref="CA58" authorId="0" shapeId="0">
      <text>
        <r>
          <rPr>
            <sz val="11"/>
            <color theme="1"/>
            <rFont val="Calibri"/>
            <family val="2"/>
            <scheme val="minor"/>
          </rPr>
          <t>6</t>
        </r>
      </text>
    </comment>
    <comment ref="CM58" authorId="0" shapeId="0">
      <text>
        <r>
          <rPr>
            <sz val="11"/>
            <color theme="1"/>
            <rFont val="Calibri"/>
            <family val="2"/>
            <scheme val="minor"/>
          </rPr>
          <t>Х-3, У-6, Z-1, ацетон</t>
        </r>
      </text>
    </comment>
    <comment ref="DA58" authorId="0" shapeId="0">
      <text>
        <r>
          <rPr>
            <sz val="11"/>
            <color theme="1"/>
            <rFont val="Calibri"/>
            <family val="2"/>
            <scheme val="minor"/>
          </rPr>
          <t>А-1 Б-2 В-3 Г-4</t>
        </r>
      </text>
    </comment>
    <comment ref="DJ58" authorId="0" shapeId="0">
      <text>
        <r>
          <rPr>
            <sz val="11"/>
            <color theme="1"/>
            <rFont val="Calibri"/>
            <family val="2"/>
            <scheme val="minor"/>
          </rPr>
          <t>678</t>
        </r>
      </text>
    </comment>
    <comment ref="DR58" authorId="0" shapeId="0">
      <text>
        <r>
          <rPr>
            <sz val="11"/>
            <color theme="1"/>
            <rFont val="Calibri"/>
            <family val="2"/>
            <scheme val="minor"/>
          </rPr>
          <t>Лабораторных химических опытов</t>
        </r>
      </text>
    </comment>
    <comment ref="DW58" authorId="0" shapeId="0">
      <text>
        <r>
          <rPr>
            <sz val="11"/>
            <color theme="1"/>
            <rFont val="Calibri"/>
            <family val="2"/>
            <scheme val="minor"/>
          </rPr>
          <t>А-2 Б-1 В-4</t>
        </r>
      </text>
    </comment>
    <comment ref="EK58" authorId="0" shapeId="0">
      <text>
        <r>
          <rPr>
            <sz val="11"/>
            <color theme="1"/>
            <rFont val="Calibri"/>
            <family val="2"/>
            <scheme val="minor"/>
          </rPr>
          <t>А-1, В-3,4</t>
        </r>
      </text>
    </comment>
    <comment ref="EQ58" authorId="0" shapeId="0">
      <text>
        <r>
          <rPr>
            <sz val="11"/>
            <color theme="1"/>
            <rFont val="Calibri"/>
            <family val="2"/>
            <scheme val="minor"/>
          </rPr>
          <t>А-3, В-1</t>
        </r>
      </text>
    </comment>
    <comment ref="EY58" authorId="0" shapeId="0">
      <text>
        <r>
          <rPr>
            <sz val="11"/>
            <color theme="1"/>
            <rFont val="Calibri"/>
            <family val="2"/>
            <scheme val="minor"/>
          </rPr>
          <t>А-2, В-1,5</t>
        </r>
      </text>
    </comment>
    <comment ref="FL58" authorId="0" shapeId="0">
      <text>
        <r>
          <rPr>
            <sz val="11"/>
            <color theme="1"/>
            <rFont val="Calibri"/>
            <family val="2"/>
            <scheme val="minor"/>
          </rPr>
          <t>тренинг</t>
        </r>
      </text>
    </comment>
    <comment ref="GA58"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t>
        </r>
      </text>
    </comment>
    <comment ref="GJ58" authorId="0" shapeId="0">
      <text>
        <r>
          <rPr>
            <sz val="11"/>
            <color theme="1"/>
            <rFont val="Calibri"/>
            <family val="2"/>
            <scheme val="minor"/>
          </rPr>
          <t>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r>
      </text>
    </comment>
    <comment ref="HB58"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r>
      </text>
    </comment>
    <comment ref="HN58"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D58"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V58"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G58" authorId="0" shapeId="0">
      <text>
        <r>
          <rPr>
            <sz val="11"/>
            <color theme="1"/>
            <rFont val="Calibri"/>
            <family val="2"/>
            <scheme val="minor"/>
          </rPr>
          <t>должно осуществляться систематически (0)
не должно преследовать цель унизить достоинство обучающегося (3)</t>
        </r>
      </text>
    </comment>
    <comment ref="H59" authorId="0" shapeId="0">
      <text>
        <r>
          <rPr>
            <sz val="11"/>
            <color theme="1"/>
            <rFont val="Calibri"/>
            <family val="2"/>
            <scheme val="minor"/>
          </rPr>
          <t>461</t>
        </r>
      </text>
    </comment>
    <comment ref="R59" authorId="0" shapeId="0">
      <text>
        <r>
          <rPr>
            <sz val="11"/>
            <color theme="1"/>
            <rFont val="Calibri"/>
            <family val="2"/>
            <scheme val="minor"/>
          </rPr>
          <t>256</t>
        </r>
      </text>
    </comment>
    <comment ref="Z59" authorId="0" shapeId="0">
      <text>
        <r>
          <rPr>
            <sz val="11"/>
            <color theme="1"/>
            <rFont val="Calibri"/>
            <family val="2"/>
            <scheme val="minor"/>
          </rPr>
          <t>А-1, В-6</t>
        </r>
      </text>
    </comment>
    <comment ref="AI59" authorId="0" shapeId="0">
      <text>
        <r>
          <rPr>
            <sz val="11"/>
            <color theme="1"/>
            <rFont val="Calibri"/>
            <family val="2"/>
            <scheme val="minor"/>
          </rPr>
          <t>645</t>
        </r>
      </text>
    </comment>
    <comment ref="AU59" authorId="0" shapeId="0">
      <text>
        <r>
          <rPr>
            <sz val="11"/>
            <color theme="1"/>
            <rFont val="Calibri"/>
            <family val="2"/>
            <scheme val="minor"/>
          </rPr>
          <t>А-1, В-6</t>
        </r>
      </text>
    </comment>
    <comment ref="BE59" authorId="0" shapeId="0">
      <text>
        <r>
          <rPr>
            <sz val="11"/>
            <color theme="1"/>
            <rFont val="Calibri"/>
            <family val="2"/>
            <scheme val="minor"/>
          </rPr>
          <t>А-2 Б-3 В-5 Г-4</t>
        </r>
      </text>
    </comment>
    <comment ref="BL59" authorId="0" shapeId="0">
      <text>
        <r>
          <rPr>
            <sz val="11"/>
            <color theme="1"/>
            <rFont val="Calibri"/>
            <family val="2"/>
            <scheme val="minor"/>
          </rPr>
          <t>А-3 Б-2 В-5 Г-6</t>
        </r>
      </text>
    </comment>
    <comment ref="BV59" authorId="0" shapeId="0">
      <text>
        <r>
          <rPr>
            <sz val="11"/>
            <color theme="1"/>
            <rFont val="Calibri"/>
            <family val="2"/>
            <scheme val="minor"/>
          </rPr>
          <t>35</t>
        </r>
      </text>
    </comment>
    <comment ref="CE59" authorId="0" shapeId="0">
      <text>
        <r>
          <rPr>
            <sz val="11"/>
            <color theme="1"/>
            <rFont val="Calibri"/>
            <family val="2"/>
            <scheme val="minor"/>
          </rPr>
          <t>5</t>
        </r>
      </text>
    </comment>
    <comment ref="CL59" authorId="0" shapeId="0">
      <text>
        <r>
          <rPr>
            <sz val="11"/>
            <color theme="1"/>
            <rFont val="Calibri"/>
            <family val="2"/>
            <scheme val="minor"/>
          </rPr>
          <t>Х-3, У-6, Z-1, кетон</t>
        </r>
      </text>
    </comment>
    <comment ref="CZ59" authorId="0" shapeId="0">
      <text>
        <r>
          <rPr>
            <sz val="11"/>
            <color theme="1"/>
            <rFont val="Calibri"/>
            <family val="2"/>
            <scheme val="minor"/>
          </rPr>
          <t>А-2 Б-3 В-4 Г-5</t>
        </r>
      </text>
    </comment>
    <comment ref="DG59" authorId="0" shapeId="0">
      <text>
        <r>
          <rPr>
            <sz val="11"/>
            <color theme="1"/>
            <rFont val="Calibri"/>
            <family val="2"/>
            <scheme val="minor"/>
          </rPr>
          <t>4</t>
        </r>
      </text>
    </comment>
    <comment ref="DR59" authorId="0" shapeId="0">
      <text>
        <r>
          <rPr>
            <sz val="11"/>
            <color theme="1"/>
            <rFont val="Calibri"/>
            <family val="2"/>
            <scheme val="minor"/>
          </rPr>
          <t>Практической работы</t>
        </r>
      </text>
    </comment>
    <comment ref="DW59" authorId="0" shapeId="0">
      <text>
        <r>
          <rPr>
            <sz val="11"/>
            <color theme="1"/>
            <rFont val="Calibri"/>
            <family val="2"/>
            <scheme val="minor"/>
          </rPr>
          <t>А-1 Б-2 В-4</t>
        </r>
      </text>
    </comment>
    <comment ref="EK59" authorId="0" shapeId="0">
      <text>
        <r>
          <rPr>
            <sz val="11"/>
            <color theme="1"/>
            <rFont val="Calibri"/>
            <family val="2"/>
            <scheme val="minor"/>
          </rPr>
          <t>А-3, В-1,2,5</t>
        </r>
      </text>
    </comment>
    <comment ref="EO59" authorId="0" shapeId="0">
      <text>
        <r>
          <rPr>
            <sz val="11"/>
            <color theme="1"/>
            <rFont val="Calibri"/>
            <family val="2"/>
            <scheme val="minor"/>
          </rPr>
          <t>А-3, В-1</t>
        </r>
      </text>
    </comment>
    <comment ref="FA59" authorId="0" shapeId="0">
      <text>
        <r>
          <rPr>
            <sz val="11"/>
            <color theme="1"/>
            <rFont val="Calibri"/>
            <family val="2"/>
            <scheme val="minor"/>
          </rPr>
          <t>А-4, В-2,3</t>
        </r>
      </text>
    </comment>
    <comment ref="FN59" authorId="0" shapeId="0">
      <text>
        <r>
          <rPr>
            <sz val="11"/>
            <color theme="1"/>
            <rFont val="Calibri"/>
            <family val="2"/>
            <scheme val="minor"/>
          </rPr>
          <t>диалог</t>
        </r>
      </text>
    </comment>
    <comment ref="GE59"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O59" authorId="0" shapeId="0">
      <text>
        <r>
          <rPr>
            <sz val="11"/>
            <color theme="1"/>
            <rFont val="Calibri"/>
            <family val="2"/>
            <scheme val="minor"/>
          </rPr>
          <t>проблемное обучение</t>
        </r>
      </text>
    </comment>
    <comment ref="HB59"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O59" authorId="0" shapeId="0">
      <text>
        <r>
          <rPr>
            <sz val="11"/>
            <color theme="1"/>
            <rFont val="Calibri"/>
            <family val="2"/>
            <scheme val="minor"/>
          </rPr>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[Демонстративность, коммуникабельность, жажда восхищения собой, инициативность, эгоцентризм, лицемерие]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C59"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Q59" authorId="0" shapeId="0">
      <text>
        <r>
          <rPr>
            <sz val="11"/>
            <color theme="1"/>
            <rFont val="Calibri"/>
            <family val="2"/>
            <scheme val="minor"/>
          </rPr>
          <t>побуждение школьников соблюдать принципы учебной дисциплины и самоорганизации</t>
        </r>
      </text>
    </comment>
    <comment ref="JG59" authorId="0" shapeId="0">
      <text>
        <r>
          <rPr>
            <sz val="11"/>
            <color theme="1"/>
            <rFont val="Calibri"/>
            <family val="2"/>
            <scheme val="minor"/>
          </rPr>
          <t>должно осуществляться систематически (0)
бывает фиксированным и нефиксированным (0)
может осуществляться в виде замечания, выговора, записи в дневнике (3)</t>
        </r>
      </text>
    </comment>
    <comment ref="G60" authorId="0" shapeId="0">
      <text>
        <r>
          <rPr>
            <sz val="11"/>
            <color theme="1"/>
            <rFont val="Calibri"/>
            <family val="2"/>
            <scheme val="minor"/>
          </rPr>
          <t>412</t>
        </r>
      </text>
    </comment>
    <comment ref="S60" authorId="0" shapeId="0">
      <text>
        <r>
          <rPr>
            <sz val="11"/>
            <color theme="1"/>
            <rFont val="Calibri"/>
            <family val="2"/>
            <scheme val="minor"/>
          </rPr>
          <t>145</t>
        </r>
      </text>
    </comment>
    <comment ref="AA60" authorId="0" shapeId="0">
      <text>
        <r>
          <rPr>
            <sz val="11"/>
            <color theme="1"/>
            <rFont val="Calibri"/>
            <family val="2"/>
            <scheme val="minor"/>
          </rPr>
          <t>А-1, В-4</t>
        </r>
      </text>
    </comment>
    <comment ref="AK60" authorId="0" shapeId="0">
      <text>
        <r>
          <rPr>
            <sz val="11"/>
            <color theme="1"/>
            <rFont val="Calibri"/>
            <family val="2"/>
            <scheme val="minor"/>
          </rPr>
          <t>126</t>
        </r>
      </text>
    </comment>
    <comment ref="AS60" authorId="0" shapeId="0">
      <text>
        <r>
          <rPr>
            <sz val="11"/>
            <color theme="1"/>
            <rFont val="Calibri"/>
            <family val="2"/>
            <scheme val="minor"/>
          </rPr>
          <t>А-6, В-2</t>
        </r>
      </text>
    </comment>
    <comment ref="BC60" authorId="0" shapeId="0">
      <text>
        <r>
          <rPr>
            <sz val="11"/>
            <color theme="1"/>
            <rFont val="Calibri"/>
            <family val="2"/>
            <scheme val="minor"/>
          </rPr>
          <t>А-3 Б-4 В-2 Г-1</t>
        </r>
      </text>
    </comment>
    <comment ref="BK60" authorId="0" shapeId="0">
      <text>
        <r>
          <rPr>
            <sz val="11"/>
            <color theme="1"/>
            <rFont val="Calibri"/>
            <family val="2"/>
            <scheme val="minor"/>
          </rPr>
          <t>А-2 Б-4 В-3 Г-6</t>
        </r>
      </text>
    </comment>
    <comment ref="BW60" authorId="0" shapeId="0">
      <text>
        <r>
          <rPr>
            <sz val="11"/>
            <color theme="1"/>
            <rFont val="Calibri"/>
            <family val="2"/>
            <scheme val="minor"/>
          </rPr>
          <t>27</t>
        </r>
      </text>
    </comment>
    <comment ref="CA60" authorId="0" shapeId="0">
      <text>
        <r>
          <rPr>
            <sz val="11"/>
            <color theme="1"/>
            <rFont val="Calibri"/>
            <family val="2"/>
            <scheme val="minor"/>
          </rPr>
          <t>5</t>
        </r>
      </text>
    </comment>
    <comment ref="CK60" authorId="0" shapeId="0">
      <text>
        <r>
          <rPr>
            <sz val="11"/>
            <color theme="1"/>
            <rFont val="Calibri"/>
            <family val="2"/>
            <scheme val="minor"/>
          </rPr>
          <t>Х-3, У-7, Z-2, I-1, аминокислота</t>
        </r>
      </text>
    </comment>
    <comment ref="CX60" authorId="0" shapeId="0">
      <text>
        <r>
          <rPr>
            <sz val="11"/>
            <color theme="1"/>
            <rFont val="Calibri"/>
            <family val="2"/>
            <scheme val="minor"/>
          </rPr>
          <t>А-1 Б-2 В-3 Г-4</t>
        </r>
      </text>
    </comment>
    <comment ref="DI60" authorId="0" shapeId="0">
      <text>
        <r>
          <rPr>
            <sz val="11"/>
            <color theme="1"/>
            <rFont val="Calibri"/>
            <family val="2"/>
            <scheme val="minor"/>
          </rPr>
          <t>Установление простейшей формулы вещества по массовым долям химических элементов</t>
        </r>
      </text>
    </comment>
    <comment ref="DO60" authorId="0" shapeId="0">
      <text>
        <r>
          <rPr>
            <sz val="11"/>
            <color theme="1"/>
            <rFont val="Calibri"/>
            <family val="2"/>
            <scheme val="minor"/>
          </rPr>
          <t>умение самостоятельно и безопасно передвигаться в знакомом и незнакомом пространстве с использованием специального оборудования</t>
        </r>
      </text>
    </comment>
    <comment ref="DX60" authorId="0" shapeId="0">
      <text>
        <r>
          <rPr>
            <sz val="11"/>
            <color theme="1"/>
            <rFont val="Calibri"/>
            <family val="2"/>
            <scheme val="minor"/>
          </rPr>
          <t>А-3 Б-2 В-4</t>
        </r>
      </text>
    </comment>
    <comment ref="EI60" authorId="0" shapeId="0">
      <text>
        <r>
          <rPr>
            <sz val="11"/>
            <color theme="1"/>
            <rFont val="Calibri"/>
            <family val="2"/>
            <scheme val="minor"/>
          </rPr>
          <t>А-3, В-1,3</t>
        </r>
      </text>
    </comment>
    <comment ref="ER60" authorId="0" shapeId="0">
      <text>
        <r>
          <rPr>
            <sz val="11"/>
            <color theme="1"/>
            <rFont val="Calibri"/>
            <family val="2"/>
            <scheme val="minor"/>
          </rPr>
          <t>А-3, В-1,2,5</t>
        </r>
      </text>
    </comment>
    <comment ref="FA60" authorId="0" shapeId="0">
      <text>
        <r>
          <rPr>
            <sz val="11"/>
            <color theme="1"/>
            <rFont val="Calibri"/>
            <family val="2"/>
            <scheme val="minor"/>
          </rPr>
          <t>А-1, В-2,4</t>
        </r>
      </text>
    </comment>
    <comment ref="FJ60" authorId="0" shapeId="0">
      <text>
        <r>
          <rPr>
            <sz val="11"/>
            <color theme="1"/>
            <rFont val="Calibri"/>
            <family val="2"/>
            <scheme val="minor"/>
          </rPr>
          <t>сотрудничество</t>
        </r>
      </text>
    </comment>
    <comment ref="GF60" authorId="0" shapeId="0">
      <text>
        <r>
          <rPr>
            <sz val="11"/>
            <color theme="1"/>
            <rFont val="Calibri"/>
            <family val="2"/>
            <scheme val="minor"/>
          </rPr>
          <t>дополнительно отработать материал
использовать памятки и алгоритмы</t>
        </r>
      </text>
    </comment>
    <comment ref="GS60" authorId="0" shapeId="0">
      <text>
        <r>
          <rPr>
            <sz val="11"/>
            <color theme="1"/>
            <rFont val="Calibri"/>
            <family val="2"/>
            <scheme val="minor"/>
          </rPr>
          <t>технология формирования критического мышления</t>
        </r>
      </text>
    </comment>
    <comment ref="HF60"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L60" authorId="0" shapeId="0">
      <text>
        <r>
          <rPr>
            <sz val="11"/>
            <color theme="1"/>
            <rFont val="Calibri"/>
            <family val="2"/>
            <scheme val="minor"/>
          </rPr>
          <t>1. 1 = [В] (2)
2. 2 = [Б] (0)
3. 3 = &lt;ответ не выбран&gt; (0)</t>
        </r>
      </text>
    </comment>
    <comment ref="ID60"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R60" authorId="0" shapeId="0">
      <text>
        <r>
          <rPr>
            <sz val="11"/>
            <color theme="1"/>
            <rFont val="Calibri"/>
            <family val="2"/>
            <scheme val="minor"/>
          </rPr>
          <t>виртуальная экскурсия в краеведческий музей</t>
        </r>
      </text>
    </comment>
    <comment ref="JC60" authorId="0" shapeId="0">
      <text>
        <r>
          <rPr>
            <sz val="11"/>
            <color theme="1"/>
            <rFont val="Calibri"/>
            <family val="2"/>
            <scheme val="minor"/>
          </rPr>
          <t>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L61" authorId="0" shapeId="0">
      <text>
        <r>
          <rPr>
            <sz val="11"/>
            <color theme="1"/>
            <rFont val="Calibri"/>
            <family val="2"/>
            <scheme val="minor"/>
          </rPr>
          <t>265</t>
        </r>
      </text>
    </comment>
    <comment ref="U61" authorId="0" shapeId="0">
      <text>
        <r>
          <rPr>
            <sz val="11"/>
            <color theme="1"/>
            <rFont val="Calibri"/>
            <family val="2"/>
            <scheme val="minor"/>
          </rPr>
          <t>236</t>
        </r>
      </text>
    </comment>
    <comment ref="Z61" authorId="0" shapeId="0">
      <text>
        <r>
          <rPr>
            <sz val="11"/>
            <color theme="1"/>
            <rFont val="Calibri"/>
            <family val="2"/>
            <scheme val="minor"/>
          </rPr>
          <t>А-3, В-6</t>
        </r>
      </text>
    </comment>
    <comment ref="AH61" authorId="0" shapeId="0">
      <text>
        <r>
          <rPr>
            <sz val="11"/>
            <color theme="1"/>
            <rFont val="Calibri"/>
            <family val="2"/>
            <scheme val="minor"/>
          </rPr>
          <t>456</t>
        </r>
      </text>
    </comment>
    <comment ref="AU61" authorId="0" shapeId="0">
      <text>
        <r>
          <rPr>
            <sz val="11"/>
            <color theme="1"/>
            <rFont val="Calibri"/>
            <family val="2"/>
            <scheme val="minor"/>
          </rPr>
          <t>А-3, В-2</t>
        </r>
      </text>
    </comment>
    <comment ref="AZ61" authorId="0" shapeId="0">
      <text>
        <r>
          <rPr>
            <sz val="11"/>
            <color theme="1"/>
            <rFont val="Calibri"/>
            <family val="2"/>
            <scheme val="minor"/>
          </rPr>
          <t>А-1 Б-2 В-3 Г-4</t>
        </r>
      </text>
    </comment>
    <comment ref="BM61" authorId="0" shapeId="0">
      <text>
        <r>
          <rPr>
            <sz val="11"/>
            <color theme="1"/>
            <rFont val="Calibri"/>
            <family val="2"/>
            <scheme val="minor"/>
          </rPr>
          <t>А-3 Б-2 В-5 Г-6</t>
        </r>
      </text>
    </comment>
    <comment ref="BS61" authorId="0" shapeId="0">
      <text>
        <r>
          <rPr>
            <sz val="11"/>
            <color theme="1"/>
            <rFont val="Calibri"/>
            <family val="2"/>
            <scheme val="minor"/>
          </rPr>
          <t>19</t>
        </r>
      </text>
    </comment>
    <comment ref="CE61" authorId="0" shapeId="0">
      <text>
        <r>
          <rPr>
            <sz val="11"/>
            <color theme="1"/>
            <rFont val="Calibri"/>
            <family val="2"/>
            <scheme val="minor"/>
          </rPr>
          <t>3</t>
        </r>
      </text>
    </comment>
    <comment ref="CK61" authorId="0" shapeId="0">
      <text>
        <r>
          <rPr>
            <sz val="11"/>
            <color theme="1"/>
            <rFont val="Calibri"/>
            <family val="2"/>
            <scheme val="minor"/>
          </rPr>
          <t>Х-3, У-7, Z-2, I-1, аминокислота</t>
        </r>
      </text>
    </comment>
    <comment ref="DA61" authorId="0" shapeId="0">
      <text>
        <r>
          <rPr>
            <sz val="11"/>
            <color theme="1"/>
            <rFont val="Calibri"/>
            <family val="2"/>
            <scheme val="minor"/>
          </rPr>
          <t>А-1 Б-2 В-3 Г-4</t>
        </r>
      </text>
    </comment>
    <comment ref="DH61" authorId="0" shapeId="0">
      <text>
        <r>
          <rPr>
            <sz val="11"/>
            <color theme="1"/>
            <rFont val="Calibri"/>
            <family val="2"/>
            <scheme val="minor"/>
          </rPr>
          <t>Получение этилена и опыты с ним</t>
        </r>
      </text>
    </comment>
    <comment ref="DR61" authorId="0" shapeId="0">
      <text>
        <r>
          <rPr>
            <sz val="11"/>
            <color theme="1"/>
            <rFont val="Calibri"/>
            <family val="2"/>
            <scheme val="minor"/>
          </rPr>
          <t>Практической работы</t>
        </r>
      </text>
    </comment>
    <comment ref="DX61" authorId="0" shapeId="0">
      <text>
        <r>
          <rPr>
            <sz val="11"/>
            <color theme="1"/>
            <rFont val="Calibri"/>
            <family val="2"/>
            <scheme val="minor"/>
          </rPr>
          <t>А-3 Б-2 В-4</t>
        </r>
      </text>
    </comment>
    <comment ref="EI61" authorId="0" shapeId="0">
      <text>
        <r>
          <rPr>
            <sz val="11"/>
            <color theme="1"/>
            <rFont val="Calibri"/>
            <family val="2"/>
            <scheme val="minor"/>
          </rPr>
          <t>А-3, В-1,3</t>
        </r>
      </text>
    </comment>
    <comment ref="EP61" authorId="0" shapeId="0">
      <text>
        <r>
          <rPr>
            <sz val="11"/>
            <color theme="1"/>
            <rFont val="Calibri"/>
            <family val="2"/>
            <scheme val="minor"/>
          </rPr>
          <t>А-3, В-1</t>
        </r>
      </text>
    </comment>
    <comment ref="EZ61" authorId="0" shapeId="0">
      <text>
        <r>
          <rPr>
            <sz val="11"/>
            <color theme="1"/>
            <rFont val="Calibri"/>
            <family val="2"/>
            <scheme val="minor"/>
          </rPr>
          <t>А-3, В-1</t>
        </r>
      </text>
    </comment>
    <comment ref="FM61" authorId="0" shapeId="0">
      <text>
        <r>
          <rPr>
            <sz val="11"/>
            <color theme="1"/>
            <rFont val="Calibri"/>
            <family val="2"/>
            <scheme val="minor"/>
          </rPr>
          <t>родительский лекторий</t>
        </r>
      </text>
    </comment>
    <comment ref="FZ61"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GL61"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Принимают цель, поставленную взрослым, и удерживают ее на протяжении всей работы</t>
        </r>
      </text>
    </comment>
    <comment ref="GW6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Q61"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I61"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T61" authorId="0" shapeId="0">
      <text>
        <r>
          <rPr>
            <sz val="11"/>
            <color theme="1"/>
            <rFont val="Calibri"/>
            <family val="2"/>
            <scheme val="minor"/>
          </rPr>
          <t>кейс-метод</t>
        </r>
      </text>
    </comment>
    <comment ref="JH61"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K62" authorId="0" shapeId="0">
      <text>
        <r>
          <rPr>
            <sz val="11"/>
            <color theme="1"/>
            <rFont val="Calibri"/>
            <family val="2"/>
            <scheme val="minor"/>
          </rPr>
          <t>123</t>
        </r>
      </text>
    </comment>
    <comment ref="T62" authorId="0" shapeId="0">
      <text>
        <r>
          <rPr>
            <sz val="11"/>
            <color theme="1"/>
            <rFont val="Calibri"/>
            <family val="2"/>
            <scheme val="minor"/>
          </rPr>
          <t>145</t>
        </r>
      </text>
    </comment>
    <comment ref="AD62" authorId="0" shapeId="0">
      <text>
        <r>
          <rPr>
            <sz val="11"/>
            <color theme="1"/>
            <rFont val="Calibri"/>
            <family val="2"/>
            <scheme val="minor"/>
          </rPr>
          <t>А-4, В-6</t>
        </r>
      </text>
    </comment>
    <comment ref="AJ62" authorId="0" shapeId="0">
      <text>
        <r>
          <rPr>
            <sz val="11"/>
            <color theme="1"/>
            <rFont val="Calibri"/>
            <family val="2"/>
            <scheme val="minor"/>
          </rPr>
          <t>236</t>
        </r>
      </text>
    </comment>
    <comment ref="AQ62" authorId="0" shapeId="0">
      <text>
        <r>
          <rPr>
            <sz val="11"/>
            <color theme="1"/>
            <rFont val="Calibri"/>
            <family val="2"/>
            <scheme val="minor"/>
          </rPr>
          <t>А-5, В-2</t>
        </r>
      </text>
    </comment>
    <comment ref="AZ62" authorId="0" shapeId="0">
      <text>
        <r>
          <rPr>
            <sz val="11"/>
            <color theme="1"/>
            <rFont val="Calibri"/>
            <family val="2"/>
            <scheme val="minor"/>
          </rPr>
          <t>А-1 Б-2 В-3 Г-4</t>
        </r>
      </text>
    </comment>
    <comment ref="BN62" authorId="0" shapeId="0">
      <text>
        <r>
          <rPr>
            <sz val="11"/>
            <color theme="1"/>
            <rFont val="Calibri"/>
            <family val="2"/>
            <scheme val="minor"/>
          </rPr>
          <t>А-3 Б-2 В-5 Г-6</t>
        </r>
      </text>
    </comment>
    <comment ref="BR62" authorId="0" shapeId="0">
      <text>
        <r>
          <rPr>
            <sz val="11"/>
            <color theme="1"/>
            <rFont val="Calibri"/>
            <family val="2"/>
            <scheme val="minor"/>
          </rPr>
          <t>17</t>
        </r>
      </text>
    </comment>
    <comment ref="CD62" authorId="0" shapeId="0">
      <text>
        <r>
          <rPr>
            <sz val="11"/>
            <color theme="1"/>
            <rFont val="Calibri"/>
            <family val="2"/>
            <scheme val="minor"/>
          </rPr>
          <t>4</t>
        </r>
      </text>
    </comment>
    <comment ref="CJ62" authorId="0" shapeId="0">
      <text>
        <r>
          <rPr>
            <sz val="11"/>
            <color theme="1"/>
            <rFont val="Calibri"/>
            <family val="2"/>
            <scheme val="minor"/>
          </rPr>
          <t>Х-3, У-4, пропин</t>
        </r>
      </text>
    </comment>
    <comment ref="CY62" authorId="0" shapeId="0">
      <text>
        <r>
          <rPr>
            <sz val="11"/>
            <color theme="1"/>
            <rFont val="Calibri"/>
            <family val="2"/>
            <scheme val="minor"/>
          </rPr>
          <t>А-1 Б-2 В-3 Г-4</t>
        </r>
      </text>
    </comment>
    <comment ref="DF62" authorId="0" shapeId="0">
      <text>
        <r>
          <rPr>
            <sz val="11"/>
            <color theme="1"/>
            <rFont val="Calibri"/>
            <family val="2"/>
            <scheme val="minor"/>
          </rPr>
          <t>Кадровые проблемы</t>
        </r>
      </text>
    </comment>
    <comment ref="DP62" authorId="0" shapeId="0">
      <text>
        <r>
          <rPr>
            <sz val="11"/>
            <color theme="1"/>
            <rFont val="Calibri"/>
            <family val="2"/>
            <scheme val="minor"/>
          </rPr>
          <t>Лабораторного практикума</t>
        </r>
      </text>
    </comment>
    <comment ref="DY62" authorId="0" shapeId="0">
      <text>
        <r>
          <rPr>
            <sz val="11"/>
            <color theme="1"/>
            <rFont val="Calibri"/>
            <family val="2"/>
            <scheme val="minor"/>
          </rPr>
          <t>А-1 Б-2 В-4</t>
        </r>
      </text>
    </comment>
    <comment ref="EF62" authorId="0" shapeId="0">
      <text>
        <r>
          <rPr>
            <sz val="11"/>
            <color theme="1"/>
            <rFont val="Calibri"/>
            <family val="2"/>
            <scheme val="minor"/>
          </rPr>
          <t>А-3, В-1,2,5</t>
        </r>
      </text>
    </comment>
    <comment ref="ET62" authorId="0" shapeId="0">
      <text>
        <r>
          <rPr>
            <sz val="11"/>
            <color theme="1"/>
            <rFont val="Calibri"/>
            <family val="2"/>
            <scheme val="minor"/>
          </rPr>
          <t>А-3, В-4</t>
        </r>
      </text>
    </comment>
    <comment ref="EX62" authorId="0" shapeId="0">
      <text>
        <r>
          <rPr>
            <sz val="11"/>
            <color theme="1"/>
            <rFont val="Calibri"/>
            <family val="2"/>
            <scheme val="minor"/>
          </rPr>
          <t>А-3, В-2</t>
        </r>
      </text>
    </comment>
    <comment ref="FN62" authorId="0" shapeId="0">
      <text>
        <r>
          <rPr>
            <sz val="11"/>
            <color theme="1"/>
            <rFont val="Calibri"/>
            <family val="2"/>
            <scheme val="minor"/>
          </rPr>
          <t>диалог</t>
        </r>
      </text>
    </comment>
    <comment ref="FW62" authorId="0" shapeId="0">
      <text>
        <r>
          <rPr>
            <sz val="11"/>
            <color theme="1"/>
            <rFont val="Calibri"/>
            <family val="2"/>
            <scheme val="minor"/>
          </rPr>
          <t>уменьшить объем проверочного задания
использовать дополнительные задания, направленные на выработку определенных умений</t>
        </r>
      </text>
    </comment>
    <comment ref="GK62" authorId="0" shapeId="0">
      <text>
        <r>
          <rPr>
            <sz val="11"/>
            <color theme="1"/>
            <rFont val="Calibri"/>
            <family val="2"/>
            <scheme val="minor"/>
          </rPr>
          <t>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HD62" authorId="0" shapeId="0">
      <text>
        <r>
          <rPr>
            <sz val="11"/>
            <color theme="1"/>
            <rFont val="Calibri"/>
            <family val="2"/>
            <scheme val="minor"/>
          </rPr>
          <t>подбор зрительного материала с учетом рекомендуемой врачом нагрузки на зрение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M62"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F62"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V62"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E62"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L63" authorId="0" shapeId="0">
      <text>
        <r>
          <rPr>
            <sz val="11"/>
            <color theme="1"/>
            <rFont val="Calibri"/>
            <family val="2"/>
            <scheme val="minor"/>
          </rPr>
          <t>265</t>
        </r>
      </text>
    </comment>
    <comment ref="U63" authorId="0" shapeId="0">
      <text>
        <r>
          <rPr>
            <sz val="11"/>
            <color theme="1"/>
            <rFont val="Calibri"/>
            <family val="2"/>
            <scheme val="minor"/>
          </rPr>
          <t>236</t>
        </r>
      </text>
    </comment>
    <comment ref="AB63" authorId="0" shapeId="0">
      <text>
        <r>
          <rPr>
            <sz val="11"/>
            <color theme="1"/>
            <rFont val="Calibri"/>
            <family val="2"/>
            <scheme val="minor"/>
          </rPr>
          <t>А-5, В-3</t>
        </r>
      </text>
    </comment>
    <comment ref="AI63" authorId="0" shapeId="0">
      <text>
        <r>
          <rPr>
            <sz val="11"/>
            <color theme="1"/>
            <rFont val="Calibri"/>
            <family val="2"/>
            <scheme val="minor"/>
          </rPr>
          <t>426</t>
        </r>
      </text>
    </comment>
    <comment ref="AQ63" authorId="0" shapeId="0">
      <text>
        <r>
          <rPr>
            <sz val="11"/>
            <color theme="1"/>
            <rFont val="Calibri"/>
            <family val="2"/>
            <scheme val="minor"/>
          </rPr>
          <t>А-5, В-2</t>
        </r>
      </text>
    </comment>
    <comment ref="BC63" authorId="0" shapeId="0">
      <text>
        <r>
          <rPr>
            <sz val="11"/>
            <color theme="1"/>
            <rFont val="Calibri"/>
            <family val="2"/>
            <scheme val="minor"/>
          </rPr>
          <t>А-3 Б-4 В-2 Г-1</t>
        </r>
      </text>
    </comment>
    <comment ref="BK63" authorId="0" shapeId="0">
      <text>
        <r>
          <rPr>
            <sz val="11"/>
            <color theme="1"/>
            <rFont val="Calibri"/>
            <family val="2"/>
            <scheme val="minor"/>
          </rPr>
          <t>А-2 Б-4 В-3 Г-6</t>
        </r>
      </text>
    </comment>
    <comment ref="BR63" authorId="0" shapeId="0">
      <text>
        <r>
          <rPr>
            <sz val="11"/>
            <color theme="1"/>
            <rFont val="Calibri"/>
            <family val="2"/>
            <scheme val="minor"/>
          </rPr>
          <t>10</t>
        </r>
      </text>
    </comment>
    <comment ref="CC63" authorId="0" shapeId="0">
      <text>
        <r>
          <rPr>
            <sz val="11"/>
            <color theme="1"/>
            <rFont val="Calibri"/>
            <family val="2"/>
            <scheme val="minor"/>
          </rPr>
          <t>10</t>
        </r>
      </text>
    </comment>
    <comment ref="CO63" authorId="0" shapeId="0">
      <text>
        <r>
          <rPr>
            <sz val="11"/>
            <color theme="1"/>
            <rFont val="Calibri"/>
            <family val="2"/>
            <scheme val="minor"/>
          </rPr>
          <t>Х-3, У-7, Z -2, 1-нитропропан</t>
        </r>
      </text>
    </comment>
    <comment ref="CZ63" authorId="0" shapeId="0">
      <text>
        <r>
          <rPr>
            <sz val="11"/>
            <color theme="1"/>
            <rFont val="Calibri"/>
            <family val="2"/>
            <scheme val="minor"/>
          </rPr>
          <t>А-2 Б-3 В-4 Г-5</t>
        </r>
      </text>
    </comment>
    <comment ref="DG63" authorId="0" shapeId="0">
      <text>
        <r>
          <rPr>
            <sz val="11"/>
            <color theme="1"/>
            <rFont val="Calibri"/>
            <family val="2"/>
            <scheme val="minor"/>
          </rPr>
          <t>3</t>
        </r>
      </text>
    </comment>
    <comment ref="DP63" authorId="0" shapeId="0">
      <text>
        <r>
          <rPr>
            <sz val="11"/>
            <color theme="1"/>
            <rFont val="Calibri"/>
            <family val="2"/>
            <scheme val="minor"/>
          </rPr>
          <t>Демонстрационного химического эксперимента</t>
        </r>
      </text>
    </comment>
    <comment ref="DX63" authorId="0" shapeId="0">
      <text>
        <r>
          <rPr>
            <sz val="11"/>
            <color theme="1"/>
            <rFont val="Calibri"/>
            <family val="2"/>
            <scheme val="minor"/>
          </rPr>
          <t>А-3 Б-2 В-4</t>
        </r>
      </text>
    </comment>
    <comment ref="EF63" authorId="0" shapeId="0">
      <text>
        <r>
          <rPr>
            <sz val="11"/>
            <color theme="1"/>
            <rFont val="Calibri"/>
            <family val="2"/>
            <scheme val="minor"/>
          </rPr>
          <t>А-4, В-2,3</t>
        </r>
      </text>
    </comment>
    <comment ref="ER63" authorId="0" shapeId="0">
      <text>
        <r>
          <rPr>
            <sz val="11"/>
            <color theme="1"/>
            <rFont val="Calibri"/>
            <family val="2"/>
            <scheme val="minor"/>
          </rPr>
          <t>А-3, В-1</t>
        </r>
      </text>
    </comment>
    <comment ref="FB63" authorId="0" shapeId="0">
      <text>
        <r>
          <rPr>
            <sz val="11"/>
            <color theme="1"/>
            <rFont val="Calibri"/>
            <family val="2"/>
            <scheme val="minor"/>
          </rPr>
          <t>А-4, В-1</t>
        </r>
      </text>
    </comment>
    <comment ref="FP63" authorId="0" shapeId="0">
      <text>
        <r>
          <rPr>
            <sz val="11"/>
            <color theme="1"/>
            <rFont val="Calibri"/>
            <family val="2"/>
            <scheme val="minor"/>
          </rPr>
          <t>беседа</t>
        </r>
      </text>
    </comment>
    <comment ref="FY63"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t>
        </r>
      </text>
    </comment>
    <comment ref="GL63"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HE63"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L63" authorId="0" shapeId="0">
      <text>
        <r>
          <rPr>
            <sz val="11"/>
            <color theme="1"/>
            <rFont val="Calibri"/>
            <family val="2"/>
            <scheme val="minor"/>
          </rPr>
          <t>1. 1 = [В] (2)
2. 2 = [А] (2)
3. 3 = [Б] (2)</t>
        </r>
      </text>
    </comment>
    <comment ref="II63"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N63" authorId="0" shapeId="0">
      <text>
        <r>
          <rPr>
            <sz val="11"/>
            <color theme="1"/>
            <rFont val="Calibri"/>
            <family val="2"/>
            <scheme val="minor"/>
          </rPr>
          <t>озеленение пришкольной территории</t>
        </r>
      </text>
    </comment>
    <comment ref="JA63"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I64" authorId="0" shapeId="0">
      <text>
        <r>
          <rPr>
            <sz val="11"/>
            <color theme="1"/>
            <rFont val="Calibri"/>
            <family val="2"/>
            <scheme val="minor"/>
          </rPr>
          <t>145</t>
        </r>
      </text>
    </comment>
    <comment ref="Q64" authorId="0" shapeId="0">
      <text>
        <r>
          <rPr>
            <sz val="11"/>
            <color theme="1"/>
            <rFont val="Calibri"/>
            <family val="2"/>
            <scheme val="minor"/>
          </rPr>
          <t>235</t>
        </r>
      </text>
    </comment>
    <comment ref="Z64" authorId="0" shapeId="0">
      <text>
        <r>
          <rPr>
            <sz val="11"/>
            <color theme="1"/>
            <rFont val="Calibri"/>
            <family val="2"/>
            <scheme val="minor"/>
          </rPr>
          <t>А-3, В-6</t>
        </r>
      </text>
    </comment>
    <comment ref="AH64" authorId="0" shapeId="0">
      <text>
        <r>
          <rPr>
            <sz val="11"/>
            <color theme="1"/>
            <rFont val="Calibri"/>
            <family val="2"/>
            <scheme val="minor"/>
          </rPr>
          <t>456</t>
        </r>
      </text>
    </comment>
    <comment ref="AS64" authorId="0" shapeId="0">
      <text>
        <r>
          <rPr>
            <sz val="11"/>
            <color theme="1"/>
            <rFont val="Calibri"/>
            <family val="2"/>
            <scheme val="minor"/>
          </rPr>
          <t>А-6, В-2</t>
        </r>
      </text>
    </comment>
    <comment ref="BE64" authorId="0" shapeId="0">
      <text>
        <r>
          <rPr>
            <sz val="11"/>
            <color theme="1"/>
            <rFont val="Calibri"/>
            <family val="2"/>
            <scheme val="minor"/>
          </rPr>
          <t>А-4 Б-3 В-5 Г-1</t>
        </r>
      </text>
    </comment>
    <comment ref="BL64" authorId="0" shapeId="0">
      <text>
        <r>
          <rPr>
            <sz val="11"/>
            <color theme="1"/>
            <rFont val="Calibri"/>
            <family val="2"/>
            <scheme val="minor"/>
          </rPr>
          <t>А-3 Б-2 В-5 Г-6</t>
        </r>
      </text>
    </comment>
    <comment ref="BT64" authorId="0" shapeId="0">
      <text>
        <r>
          <rPr>
            <sz val="11"/>
            <color theme="1"/>
            <rFont val="Calibri"/>
            <family val="2"/>
            <scheme val="minor"/>
          </rPr>
          <t>17</t>
        </r>
      </text>
    </comment>
    <comment ref="CB64" authorId="0" shapeId="0">
      <text>
        <r>
          <rPr>
            <sz val="11"/>
            <color theme="1"/>
            <rFont val="Calibri"/>
            <family val="2"/>
            <scheme val="minor"/>
          </rPr>
          <t>4</t>
        </r>
      </text>
    </comment>
    <comment ref="CL64" authorId="0" shapeId="0">
      <text>
        <r>
          <rPr>
            <sz val="11"/>
            <color theme="1"/>
            <rFont val="Calibri"/>
            <family val="2"/>
            <scheme val="minor"/>
          </rPr>
          <t>Х-2, У-6, Z-1, предельный одноатомный спирт</t>
        </r>
      </text>
    </comment>
    <comment ref="CV64" authorId="0" shapeId="0">
      <text>
        <r>
          <rPr>
            <sz val="11"/>
            <color theme="1"/>
            <rFont val="Calibri"/>
            <family val="2"/>
            <scheme val="minor"/>
          </rPr>
          <t>А-1 Б-2 В-3 Г-4</t>
        </r>
      </text>
    </comment>
    <comment ref="DI64" authorId="0" shapeId="0">
      <text>
        <r>
          <rPr>
            <sz val="11"/>
            <color theme="1"/>
            <rFont val="Calibri"/>
            <family val="2"/>
            <scheme val="minor"/>
          </rPr>
          <t>Установление простейшей формулы вещества по массовым долям химических элементов</t>
        </r>
      </text>
    </comment>
    <comment ref="DR64" authorId="0" shapeId="0">
      <text>
        <r>
          <rPr>
            <sz val="11"/>
            <color theme="1"/>
            <rFont val="Calibri"/>
            <family val="2"/>
            <scheme val="minor"/>
          </rPr>
          <t>Лабораторных химических опытов</t>
        </r>
      </text>
    </comment>
    <comment ref="DZ64" authorId="0" shapeId="0">
      <text>
        <r>
          <rPr>
            <sz val="11"/>
            <color theme="1"/>
            <rFont val="Calibri"/>
            <family val="2"/>
            <scheme val="minor"/>
          </rPr>
          <t>А-3 Б-2 В-4</t>
        </r>
      </text>
    </comment>
    <comment ref="EF64" authorId="0" shapeId="0">
      <text>
        <r>
          <rPr>
            <sz val="11"/>
            <color theme="1"/>
            <rFont val="Calibri"/>
            <family val="2"/>
            <scheme val="minor"/>
          </rPr>
          <t>А-4, В-2,3</t>
        </r>
      </text>
    </comment>
    <comment ref="EO64" authorId="0" shapeId="0">
      <text>
        <r>
          <rPr>
            <sz val="11"/>
            <color theme="1"/>
            <rFont val="Calibri"/>
            <family val="2"/>
            <scheme val="minor"/>
          </rPr>
          <t>А-2, В-2,5</t>
        </r>
      </text>
    </comment>
    <comment ref="EX64" authorId="0" shapeId="0">
      <text>
        <r>
          <rPr>
            <sz val="11"/>
            <color theme="1"/>
            <rFont val="Calibri"/>
            <family val="2"/>
            <scheme val="minor"/>
          </rPr>
          <t>А-1, В-3,4,5</t>
        </r>
      </text>
    </comment>
    <comment ref="FL64" authorId="0" shapeId="0">
      <text>
        <r>
          <rPr>
            <sz val="11"/>
            <color theme="1"/>
            <rFont val="Calibri"/>
            <family val="2"/>
            <scheme val="minor"/>
          </rPr>
          <t>диспут</t>
        </r>
      </text>
    </comment>
    <comment ref="FX64"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запланировать тему (вопрос) на последующие уроки, равномерно распределить объем работы</t>
        </r>
      </text>
    </comment>
    <comment ref="GN64" authorId="0" shapeId="0">
      <text>
        <r>
          <rPr>
            <sz val="11"/>
            <color theme="1"/>
            <rFont val="Calibri"/>
            <family val="2"/>
            <scheme val="minor"/>
          </rPr>
          <t>поэтапное формирование умственных действий</t>
        </r>
      </text>
    </comment>
    <comment ref="HA64"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t>
        </r>
      </text>
    </comment>
    <comment ref="HJ64" authorId="0" shapeId="0">
      <text>
        <r>
          <rPr>
            <sz val="11"/>
            <color theme="1"/>
            <rFont val="Calibri"/>
            <family val="2"/>
            <scheme val="minor"/>
          </rPr>
          <t>1. 1 = [А] (0)
2. 2 = [В] (0)
3. 3 = [Б] (2)</t>
        </r>
      </text>
    </comment>
    <comment ref="IC64"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Q64" authorId="0" shapeId="0">
      <text>
        <r>
          <rPr>
            <sz val="11"/>
            <color theme="1"/>
            <rFont val="Calibri"/>
            <family val="2"/>
            <scheme val="minor"/>
          </rPr>
          <t>побуждение школьников соблюдать принципы учебной дисциплины и самоорганизации</t>
        </r>
      </text>
    </comment>
    <comment ref="JE64"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t>
        </r>
      </text>
    </comment>
    <comment ref="G65" authorId="0" shapeId="0">
      <text>
        <r>
          <rPr>
            <sz val="11"/>
            <color theme="1"/>
            <rFont val="Calibri"/>
            <family val="2"/>
            <scheme val="minor"/>
          </rPr>
          <t>412</t>
        </r>
      </text>
    </comment>
    <comment ref="T65" authorId="0" shapeId="0">
      <text>
        <r>
          <rPr>
            <sz val="11"/>
            <color theme="1"/>
            <rFont val="Calibri"/>
            <family val="2"/>
            <scheme val="minor"/>
          </rPr>
          <t>145</t>
        </r>
      </text>
    </comment>
    <comment ref="AB65" authorId="0" shapeId="0">
      <text>
        <r>
          <rPr>
            <sz val="11"/>
            <color theme="1"/>
            <rFont val="Calibri"/>
            <family val="2"/>
            <scheme val="minor"/>
          </rPr>
          <t>А-5, В-2</t>
        </r>
      </text>
    </comment>
    <comment ref="AI65" authorId="0" shapeId="0">
      <text>
        <r>
          <rPr>
            <sz val="11"/>
            <color theme="1"/>
            <rFont val="Calibri"/>
            <family val="2"/>
            <scheme val="minor"/>
          </rPr>
          <t>456</t>
        </r>
      </text>
    </comment>
    <comment ref="AV65" authorId="0" shapeId="0">
      <text>
        <r>
          <rPr>
            <sz val="11"/>
            <color theme="1"/>
            <rFont val="Calibri"/>
            <family val="2"/>
            <scheme val="minor"/>
          </rPr>
          <t>А-1, В-6</t>
        </r>
      </text>
    </comment>
    <comment ref="BA65" authorId="0" shapeId="0">
      <text>
        <r>
          <rPr>
            <sz val="11"/>
            <color theme="1"/>
            <rFont val="Calibri"/>
            <family val="2"/>
            <scheme val="minor"/>
          </rPr>
          <t>А-4 Б-1 В-5 Г-2</t>
        </r>
      </text>
    </comment>
    <comment ref="BL65" authorId="0" shapeId="0">
      <text>
        <r>
          <rPr>
            <sz val="11"/>
            <color theme="1"/>
            <rFont val="Calibri"/>
            <family val="2"/>
            <scheme val="minor"/>
          </rPr>
          <t>А-3 Б-2 В-4 Г-6</t>
        </r>
      </text>
    </comment>
    <comment ref="BS65" authorId="0" shapeId="0">
      <text>
        <r>
          <rPr>
            <sz val="11"/>
            <color theme="1"/>
            <rFont val="Calibri"/>
            <family val="2"/>
            <scheme val="minor"/>
          </rPr>
          <t>19</t>
        </r>
      </text>
    </comment>
    <comment ref="CE65" authorId="0" shapeId="0">
      <text>
        <r>
          <rPr>
            <sz val="11"/>
            <color theme="1"/>
            <rFont val="Calibri"/>
            <family val="2"/>
            <scheme val="minor"/>
          </rPr>
          <t>3</t>
        </r>
      </text>
    </comment>
    <comment ref="CJ65" authorId="0" shapeId="0">
      <text>
        <r>
          <rPr>
            <sz val="11"/>
            <color theme="1"/>
            <rFont val="Calibri"/>
            <family val="2"/>
            <scheme val="minor"/>
          </rPr>
          <t>Х-3, У-4, пропин</t>
        </r>
      </text>
    </comment>
    <comment ref="CZ65" authorId="0" shapeId="0">
      <text>
        <r>
          <rPr>
            <sz val="11"/>
            <color theme="1"/>
            <rFont val="Calibri"/>
            <family val="2"/>
            <scheme val="minor"/>
          </rPr>
          <t>А-2 Б-3 В-4 Г-5</t>
        </r>
      </text>
    </comment>
    <comment ref="DJ65" authorId="0" shapeId="0">
      <text>
        <r>
          <rPr>
            <sz val="11"/>
            <color theme="1"/>
            <rFont val="Calibri"/>
            <family val="2"/>
            <scheme val="minor"/>
          </rPr>
          <t>678</t>
        </r>
      </text>
    </comment>
    <comment ref="DS65" authorId="0" shapeId="0">
      <text>
        <r>
          <rPr>
            <sz val="11"/>
            <color theme="1"/>
            <rFont val="Calibri"/>
            <family val="2"/>
            <scheme val="minor"/>
          </rPr>
          <t>виды деятельности по получению нового знания в рамках учебного предмета, его преобразованию и применению в учебных ситуациях.</t>
        </r>
      </text>
    </comment>
    <comment ref="DZ65" authorId="0" shapeId="0">
      <text>
        <r>
          <rPr>
            <sz val="11"/>
            <color theme="1"/>
            <rFont val="Calibri"/>
            <family val="2"/>
            <scheme val="minor"/>
          </rPr>
          <t>А-1 Б-2 В-3</t>
        </r>
      </text>
    </comment>
    <comment ref="EK65" authorId="0" shapeId="0">
      <text>
        <r>
          <rPr>
            <sz val="11"/>
            <color theme="1"/>
            <rFont val="Calibri"/>
            <family val="2"/>
            <scheme val="minor"/>
          </rPr>
          <t>А-2, В-2,5</t>
        </r>
      </text>
    </comment>
    <comment ref="EQ65" authorId="0" shapeId="0">
      <text>
        <r>
          <rPr>
            <sz val="11"/>
            <color theme="1"/>
            <rFont val="Calibri"/>
            <family val="2"/>
            <scheme val="minor"/>
          </rPr>
          <t>А-1, В-2,3</t>
        </r>
      </text>
    </comment>
    <comment ref="EZ65" authorId="0" shapeId="0">
      <text>
        <r>
          <rPr>
            <sz val="11"/>
            <color theme="1"/>
            <rFont val="Calibri"/>
            <family val="2"/>
            <scheme val="minor"/>
          </rPr>
          <t>А-2, В-1,5</t>
        </r>
      </text>
    </comment>
    <comment ref="FN65" authorId="0" shapeId="0">
      <text>
        <r>
          <rPr>
            <sz val="11"/>
            <color theme="1"/>
            <rFont val="Calibri"/>
            <family val="2"/>
            <scheme val="minor"/>
          </rPr>
          <t>диалог</t>
        </r>
      </text>
    </comment>
    <comment ref="FX65"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t>
        </r>
      </text>
    </comment>
    <comment ref="GO65" authorId="0" shapeId="0">
      <text>
        <r>
          <rPr>
            <sz val="11"/>
            <color theme="1"/>
            <rFont val="Calibri"/>
            <family val="2"/>
            <scheme val="minor"/>
          </rPr>
          <t>поэтапное формирование умственных действий</t>
        </r>
      </text>
    </comment>
    <comment ref="HF65"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P65"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G65" authorId="0" shapeId="0">
      <text>
        <r>
          <rPr>
            <sz val="11"/>
            <color theme="1"/>
            <rFont val="Calibri"/>
            <family val="2"/>
            <scheme val="minor"/>
          </rPr>
          <t>1. Конкуренция = [педагог и обучающийся не отстаивают свои права, не сотрудничают друг с другом для решения проблемы]
2. Уклонение = [педагог и обучающийся хотят в первую очередь удовлетворить собственные интересы в ущерб интересам друг друга]
3. Приспособление = [педагог и обучающийся действуют совместно, не пытаясь отстаивать собственные интересы]</t>
        </r>
      </text>
    </comment>
    <comment ref="IU65" authorId="0" shapeId="0">
      <text>
        <r>
          <rPr>
            <sz val="11"/>
            <color theme="1"/>
            <rFont val="Calibri"/>
            <family val="2"/>
            <scheme val="minor"/>
          </rPr>
          <t>просмотр и обсуждение видеофильмов</t>
        </r>
      </text>
    </comment>
    <comment ref="JB65"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I66" authorId="0" shapeId="0">
      <text>
        <r>
          <rPr>
            <sz val="11"/>
            <color theme="1"/>
            <rFont val="Calibri"/>
            <family val="2"/>
            <scheme val="minor"/>
          </rPr>
          <t>541</t>
        </r>
      </text>
    </comment>
    <comment ref="S66" authorId="0" shapeId="0">
      <text>
        <r>
          <rPr>
            <sz val="11"/>
            <color theme="1"/>
            <rFont val="Calibri"/>
            <family val="2"/>
            <scheme val="minor"/>
          </rPr>
          <t>145</t>
        </r>
      </text>
    </comment>
    <comment ref="Z66" authorId="0" shapeId="0">
      <text>
        <r>
          <rPr>
            <sz val="11"/>
            <color theme="1"/>
            <rFont val="Calibri"/>
            <family val="2"/>
            <scheme val="minor"/>
          </rPr>
          <t>А-3, В-4</t>
        </r>
      </text>
    </comment>
    <comment ref="AH66" authorId="0" shapeId="0">
      <text>
        <r>
          <rPr>
            <sz val="11"/>
            <color theme="1"/>
            <rFont val="Calibri"/>
            <family val="2"/>
            <scheme val="minor"/>
          </rPr>
          <t>456</t>
        </r>
      </text>
    </comment>
    <comment ref="AU66" authorId="0" shapeId="0">
      <text>
        <r>
          <rPr>
            <sz val="11"/>
            <color theme="1"/>
            <rFont val="Calibri"/>
            <family val="2"/>
            <scheme val="minor"/>
          </rPr>
          <t>А-1, В-2</t>
        </r>
      </text>
    </comment>
    <comment ref="BA66" authorId="0" shapeId="0">
      <text>
        <r>
          <rPr>
            <sz val="11"/>
            <color theme="1"/>
            <rFont val="Calibri"/>
            <family val="2"/>
            <scheme val="minor"/>
          </rPr>
          <t>А-4 Б-1 В-5 Г-2</t>
        </r>
      </text>
    </comment>
    <comment ref="BI66" authorId="0" shapeId="0">
      <text>
        <r>
          <rPr>
            <sz val="11"/>
            <color theme="1"/>
            <rFont val="Calibri"/>
            <family val="2"/>
            <scheme val="minor"/>
          </rPr>
          <t>А-2 Б-3 В-4 Г-5</t>
        </r>
      </text>
    </comment>
    <comment ref="BV66" authorId="0" shapeId="0">
      <text>
        <r>
          <rPr>
            <sz val="11"/>
            <color theme="1"/>
            <rFont val="Calibri"/>
            <family val="2"/>
            <scheme val="minor"/>
          </rPr>
          <t>35</t>
        </r>
      </text>
    </comment>
    <comment ref="CF66" authorId="0" shapeId="0">
      <text>
        <r>
          <rPr>
            <sz val="11"/>
            <color theme="1"/>
            <rFont val="Calibri"/>
            <family val="2"/>
            <scheme val="minor"/>
          </rPr>
          <t>6</t>
        </r>
      </text>
    </comment>
    <comment ref="CL66" authorId="0" shapeId="0">
      <text>
        <r>
          <rPr>
            <sz val="11"/>
            <color theme="1"/>
            <rFont val="Calibri"/>
            <family val="2"/>
            <scheme val="minor"/>
          </rPr>
          <t>Х-3, У-6, Z-1, альдегид</t>
        </r>
      </text>
    </comment>
    <comment ref="CX66" authorId="0" shapeId="0">
      <text>
        <r>
          <rPr>
            <sz val="11"/>
            <color theme="1"/>
            <rFont val="Calibri"/>
            <family val="2"/>
            <scheme val="minor"/>
          </rPr>
          <t>А-1 Б-2 В-3 Г-4</t>
        </r>
      </text>
    </comment>
    <comment ref="DI66" authorId="0" shapeId="0">
      <text>
        <r>
          <rPr>
            <sz val="11"/>
            <color theme="1"/>
            <rFont val="Calibri"/>
            <family val="2"/>
            <scheme val="minor"/>
          </rPr>
          <t>Термохимические уравнения</t>
        </r>
      </text>
    </comment>
    <comment ref="DN66" authorId="0" shapeId="0">
      <text>
        <r>
          <rPr>
            <sz val="11"/>
            <color theme="1"/>
            <rFont val="Calibri"/>
            <family val="2"/>
            <scheme val="minor"/>
          </rPr>
          <t>6</t>
        </r>
      </text>
    </comment>
    <comment ref="DW66" authorId="0" shapeId="0">
      <text>
        <r>
          <rPr>
            <sz val="11"/>
            <color theme="1"/>
            <rFont val="Calibri"/>
            <family val="2"/>
            <scheme val="minor"/>
          </rPr>
          <t>А-1 Б-2 В-4</t>
        </r>
      </text>
    </comment>
    <comment ref="EJ66" authorId="0" shapeId="0">
      <text>
        <r>
          <rPr>
            <sz val="11"/>
            <color theme="1"/>
            <rFont val="Calibri"/>
            <family val="2"/>
            <scheme val="minor"/>
          </rPr>
          <t>А-1, В-3, 5</t>
        </r>
      </text>
    </comment>
    <comment ref="EO66" authorId="0" shapeId="0">
      <text>
        <r>
          <rPr>
            <sz val="11"/>
            <color theme="1"/>
            <rFont val="Calibri"/>
            <family val="2"/>
            <scheme val="minor"/>
          </rPr>
          <t>А-3, В-1</t>
        </r>
      </text>
    </comment>
    <comment ref="FC66" authorId="0" shapeId="0">
      <text>
        <r>
          <rPr>
            <sz val="11"/>
            <color theme="1"/>
            <rFont val="Calibri"/>
            <family val="2"/>
            <scheme val="minor"/>
          </rPr>
          <t>А-4, В-1</t>
        </r>
      </text>
    </comment>
    <comment ref="FJ66" authorId="0" shapeId="0">
      <text>
        <r>
          <rPr>
            <sz val="11"/>
            <color theme="1"/>
            <rFont val="Calibri"/>
            <family val="2"/>
            <scheme val="minor"/>
          </rPr>
          <t>сотрудничество</t>
        </r>
      </text>
    </comment>
    <comment ref="FZ66" authorId="0" shapeId="0">
      <text>
        <r>
          <rPr>
            <sz val="11"/>
            <color theme="1"/>
            <rFont val="Calibri"/>
            <family val="2"/>
            <scheme val="minor"/>
          </rPr>
          <t>необходимо запланировать дополнительное время на раскрытие темы
уменьшить объем проверочного задания
использовать дополнительные задания, направленные на выработку определенных умений</t>
        </r>
      </text>
    </comment>
    <comment ref="GM66" authorId="0" shapeId="0">
      <text>
        <r>
          <rPr>
            <sz val="11"/>
            <color theme="1"/>
            <rFont val="Calibri"/>
            <family val="2"/>
            <scheme val="minor"/>
          </rPr>
          <t>поэтапное формирование умственных действий</t>
        </r>
      </text>
    </comment>
    <comment ref="HC66"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O66" authorId="0" shapeId="0">
      <text>
        <r>
          <rPr>
            <sz val="11"/>
            <color theme="1"/>
            <rFont val="Calibri"/>
            <family val="2"/>
            <scheme val="minor"/>
          </rPr>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[Демонстративность, коммуникабельность, жажда восхищения собой, инициативность, эгоцентризм, лицемерие]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H66" authorId="0" shapeId="0">
      <text>
        <r>
          <rPr>
            <sz val="11"/>
            <color theme="1"/>
            <rFont val="Calibri"/>
            <family val="2"/>
            <scheme val="minor"/>
          </rPr>
          <t>1. Приспособление = [педагог и обучающийся немного уступают в своих интересах, чтобы удовлетворить их частично]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понимают, что никто из них не собирается поступиться своей позицией]</t>
        </r>
      </text>
    </comment>
    <comment ref="IR66"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JI66" authorId="0" shapeId="0">
      <text>
        <r>
          <rPr>
            <sz val="11"/>
            <color theme="1"/>
            <rFont val="Calibri"/>
            <family val="2"/>
            <scheme val="minor"/>
          </rPr>
          <t>используется как постоянная форма воздействия на обучающихся (3)
может выступать в форме отрицания и порицания (0)</t>
        </r>
      </text>
    </comment>
    <comment ref="J67" authorId="0" shapeId="0">
      <text>
        <r>
          <rPr>
            <sz val="11"/>
            <color theme="1"/>
            <rFont val="Calibri"/>
            <family val="2"/>
            <scheme val="minor"/>
          </rPr>
          <t>621</t>
        </r>
      </text>
    </comment>
    <comment ref="Q67" authorId="0" shapeId="0">
      <text>
        <r>
          <rPr>
            <sz val="11"/>
            <color theme="1"/>
            <rFont val="Calibri"/>
            <family val="2"/>
            <scheme val="minor"/>
          </rPr>
          <t>235</t>
        </r>
      </text>
    </comment>
    <comment ref="Z67" authorId="0" shapeId="0">
      <text>
        <r>
          <rPr>
            <sz val="11"/>
            <color theme="1"/>
            <rFont val="Calibri"/>
            <family val="2"/>
            <scheme val="minor"/>
          </rPr>
          <t>А-1, В-6</t>
        </r>
      </text>
    </comment>
    <comment ref="AL67" authorId="0" shapeId="0">
      <text>
        <r>
          <rPr>
            <sz val="11"/>
            <color theme="1"/>
            <rFont val="Calibri"/>
            <family val="2"/>
            <scheme val="minor"/>
          </rPr>
          <t>246</t>
        </r>
      </text>
    </comment>
    <comment ref="AV67" authorId="0" shapeId="0">
      <text>
        <r>
          <rPr>
            <sz val="11"/>
            <color theme="1"/>
            <rFont val="Calibri"/>
            <family val="2"/>
            <scheme val="minor"/>
          </rPr>
          <t>А-4, В-2</t>
        </r>
      </text>
    </comment>
    <comment ref="BE67" authorId="0" shapeId="0">
      <text>
        <r>
          <rPr>
            <sz val="11"/>
            <color theme="1"/>
            <rFont val="Calibri"/>
            <family val="2"/>
            <scheme val="minor"/>
          </rPr>
          <t>А-4 Б-3 В-5 Г-1</t>
        </r>
      </text>
    </comment>
    <comment ref="BM67" authorId="0" shapeId="0">
      <text>
        <r>
          <rPr>
            <sz val="11"/>
            <color theme="1"/>
            <rFont val="Calibri"/>
            <family val="2"/>
            <scheme val="minor"/>
          </rPr>
          <t>А-3 Б-2 В-4 Г-6</t>
        </r>
      </text>
    </comment>
    <comment ref="BS67" authorId="0" shapeId="0">
      <text>
        <r>
          <rPr>
            <sz val="11"/>
            <color theme="1"/>
            <rFont val="Calibri"/>
            <family val="2"/>
            <scheme val="minor"/>
          </rPr>
          <t>12</t>
        </r>
      </text>
    </comment>
    <comment ref="CB67" authorId="0" shapeId="0">
      <text>
        <r>
          <rPr>
            <sz val="11"/>
            <color theme="1"/>
            <rFont val="Calibri"/>
            <family val="2"/>
            <scheme val="minor"/>
          </rPr>
          <t>12</t>
        </r>
      </text>
    </comment>
    <comment ref="CM67" authorId="0" shapeId="0">
      <text>
        <r>
          <rPr>
            <sz val="11"/>
            <color theme="1"/>
            <rFont val="Calibri"/>
            <family val="2"/>
            <scheme val="minor"/>
          </rPr>
          <t>Х-3, У-8, Z-2, пропиленгликоль</t>
        </r>
      </text>
    </comment>
    <comment ref="CZ67" authorId="0" shapeId="0">
      <text>
        <r>
          <rPr>
            <sz val="11"/>
            <color theme="1"/>
            <rFont val="Calibri"/>
            <family val="2"/>
            <scheme val="minor"/>
          </rPr>
          <t>А-2 Б-3 В-4 Г-5</t>
        </r>
      </text>
    </comment>
    <comment ref="DE67"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R67" authorId="0" shapeId="0">
      <text>
        <r>
          <rPr>
            <sz val="11"/>
            <color theme="1"/>
            <rFont val="Calibri"/>
            <family val="2"/>
            <scheme val="minor"/>
          </rPr>
          <t>Практической работы</t>
        </r>
      </text>
    </comment>
    <comment ref="DZ67" authorId="0" shapeId="0">
      <text>
        <r>
          <rPr>
            <sz val="11"/>
            <color theme="1"/>
            <rFont val="Calibri"/>
            <family val="2"/>
            <scheme val="minor"/>
          </rPr>
          <t>А-1 Б-2 В-3</t>
        </r>
      </text>
    </comment>
    <comment ref="EI67" authorId="0" shapeId="0">
      <text>
        <r>
          <rPr>
            <sz val="11"/>
            <color theme="1"/>
            <rFont val="Calibri"/>
            <family val="2"/>
            <scheme val="minor"/>
          </rPr>
          <t>А-4, В-2,3</t>
        </r>
      </text>
    </comment>
    <comment ref="EP67" authorId="0" shapeId="0">
      <text>
        <r>
          <rPr>
            <sz val="11"/>
            <color theme="1"/>
            <rFont val="Calibri"/>
            <family val="2"/>
            <scheme val="minor"/>
          </rPr>
          <t>А-3, В-1</t>
        </r>
      </text>
    </comment>
    <comment ref="FB67" authorId="0" shapeId="0">
      <text>
        <r>
          <rPr>
            <sz val="11"/>
            <color theme="1"/>
            <rFont val="Calibri"/>
            <family val="2"/>
            <scheme val="minor"/>
          </rPr>
          <t>А-4, В-1</t>
        </r>
      </text>
    </comment>
    <comment ref="FP67" authorId="0" shapeId="0">
      <text>
        <r>
          <rPr>
            <sz val="11"/>
            <color theme="1"/>
            <rFont val="Calibri"/>
            <family val="2"/>
            <scheme val="minor"/>
          </rPr>
          <t>упражнение</t>
        </r>
      </text>
    </comment>
    <comment ref="FX67"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M67" authorId="0" shapeId="0">
      <text>
        <r>
          <rPr>
            <sz val="11"/>
            <color theme="1"/>
            <rFont val="Calibri"/>
            <family val="2"/>
            <scheme val="minor"/>
          </rPr>
          <t>поэтапное формирование умственных действий</t>
        </r>
      </text>
    </comment>
    <comment ref="HA67"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M67"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I67" authorId="0" shapeId="0">
      <text>
        <r>
          <rPr>
            <sz val="11"/>
            <color theme="1"/>
            <rFont val="Calibri"/>
            <family val="2"/>
            <scheme val="minor"/>
          </rPr>
          <t>1. Компромисс = [при решении проблемы педагог или обучающийся опирается на свои волевые качества]
2. Уклонение = [проблема не столь важна для педагога и обучающегося; у обеих сторон нет желания тратить силы на ее решение]
3. Конкуренция = [решение проблемы носит временный характер]</t>
        </r>
      </text>
    </comment>
    <comment ref="IO67" authorId="0" shapeId="0">
      <text>
        <r>
          <rPr>
            <sz val="11"/>
            <color theme="1"/>
            <rFont val="Calibri"/>
            <family val="2"/>
            <scheme val="minor"/>
          </rPr>
          <t>применение фронтального опроса</t>
        </r>
      </text>
    </comment>
    <comment ref="JB67"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K68" authorId="0" shapeId="0">
      <text>
        <r>
          <rPr>
            <sz val="11"/>
            <color theme="1"/>
            <rFont val="Calibri"/>
            <family val="2"/>
            <scheme val="minor"/>
          </rPr>
          <t>13</t>
        </r>
      </text>
    </comment>
    <comment ref="R68" authorId="0" shapeId="0">
      <text>
        <r>
          <rPr>
            <sz val="11"/>
            <color theme="1"/>
            <rFont val="Calibri"/>
            <family val="2"/>
            <scheme val="minor"/>
          </rPr>
          <t>236</t>
        </r>
      </text>
    </comment>
    <comment ref="AC68" authorId="0" shapeId="0">
      <text>
        <r>
          <rPr>
            <sz val="11"/>
            <color theme="1"/>
            <rFont val="Calibri"/>
            <family val="2"/>
            <scheme val="minor"/>
          </rPr>
          <t>А-1, В-2</t>
        </r>
      </text>
    </comment>
    <comment ref="AM68" authorId="0" shapeId="0">
      <text>
        <r>
          <rPr>
            <sz val="11"/>
            <color theme="1"/>
            <rFont val="Calibri"/>
            <family val="2"/>
            <scheme val="minor"/>
          </rPr>
          <t>234</t>
        </r>
      </text>
    </comment>
    <comment ref="AQ68" authorId="0" shapeId="0">
      <text>
        <r>
          <rPr>
            <sz val="11"/>
            <color theme="1"/>
            <rFont val="Calibri"/>
            <family val="2"/>
            <scheme val="minor"/>
          </rPr>
          <t>А-1, В-3</t>
        </r>
      </text>
    </comment>
    <comment ref="BC68" authorId="0" shapeId="0">
      <text>
        <r>
          <rPr>
            <sz val="11"/>
            <color theme="1"/>
            <rFont val="Calibri"/>
            <family val="2"/>
            <scheme val="minor"/>
          </rPr>
          <t>А-3 Б-4 В-2 Г-1</t>
        </r>
      </text>
    </comment>
    <comment ref="BM68" authorId="0" shapeId="0">
      <text>
        <r>
          <rPr>
            <sz val="11"/>
            <color theme="1"/>
            <rFont val="Calibri"/>
            <family val="2"/>
            <scheme val="minor"/>
          </rPr>
          <t>А-3 Б-2 В-5 Г-6</t>
        </r>
      </text>
    </comment>
    <comment ref="BS68" authorId="0" shapeId="0">
      <text>
        <r>
          <rPr>
            <sz val="11"/>
            <color theme="1"/>
            <rFont val="Calibri"/>
            <family val="2"/>
            <scheme val="minor"/>
          </rPr>
          <t>23</t>
        </r>
      </text>
    </comment>
    <comment ref="CE68" authorId="0" shapeId="0">
      <text>
        <r>
          <rPr>
            <sz val="11"/>
            <color theme="1"/>
            <rFont val="Calibri"/>
            <family val="2"/>
            <scheme val="minor"/>
          </rPr>
          <t>5</t>
        </r>
      </text>
    </comment>
    <comment ref="CJ68" authorId="0" shapeId="0">
      <text>
        <r>
          <rPr>
            <sz val="11"/>
            <color theme="1"/>
            <rFont val="Calibri"/>
            <family val="2"/>
            <scheme val="minor"/>
          </rPr>
          <t>Х-9, У-12, пропилбензол</t>
        </r>
      </text>
    </comment>
    <comment ref="CX68" authorId="0" shapeId="0">
      <text>
        <r>
          <rPr>
            <sz val="11"/>
            <color theme="1"/>
            <rFont val="Calibri"/>
            <family val="2"/>
            <scheme val="minor"/>
          </rPr>
          <t>А-1 Б-2 В-3 Г-4</t>
        </r>
      </text>
    </comment>
    <comment ref="DG68" authorId="0" shapeId="0">
      <text>
        <r>
          <rPr>
            <sz val="11"/>
            <color theme="1"/>
            <rFont val="Calibri"/>
            <family val="2"/>
            <scheme val="minor"/>
          </rPr>
          <t>4</t>
        </r>
      </text>
    </comment>
    <comment ref="DN68" authorId="0" shapeId="0">
      <text>
        <r>
          <rPr>
            <sz val="11"/>
            <color theme="1"/>
            <rFont val="Calibri"/>
            <family val="2"/>
            <scheme val="minor"/>
          </rPr>
          <t>6</t>
        </r>
      </text>
    </comment>
    <comment ref="DW68" authorId="0" shapeId="0">
      <text>
        <r>
          <rPr>
            <sz val="11"/>
            <color theme="1"/>
            <rFont val="Calibri"/>
            <family val="2"/>
            <scheme val="minor"/>
          </rPr>
          <t>А-1 Б-2 В-4</t>
        </r>
      </text>
    </comment>
    <comment ref="EG68" authorId="0" shapeId="0">
      <text>
        <r>
          <rPr>
            <sz val="11"/>
            <color theme="1"/>
            <rFont val="Calibri"/>
            <family val="2"/>
            <scheme val="minor"/>
          </rPr>
          <t>А-1, В-3,4,5</t>
        </r>
      </text>
    </comment>
    <comment ref="ET68" authorId="0" shapeId="0">
      <text>
        <r>
          <rPr>
            <sz val="11"/>
            <color theme="1"/>
            <rFont val="Calibri"/>
            <family val="2"/>
            <scheme val="minor"/>
          </rPr>
          <t>А-3, В-4</t>
        </r>
      </text>
    </comment>
    <comment ref="EY68" authorId="0" shapeId="0">
      <text>
        <r>
          <rPr>
            <sz val="11"/>
            <color theme="1"/>
            <rFont val="Calibri"/>
            <family val="2"/>
            <scheme val="minor"/>
          </rPr>
          <t>А-1, В-3,4,5</t>
        </r>
      </text>
    </comment>
    <comment ref="FM68" authorId="0" shapeId="0">
      <text>
        <r>
          <rPr>
            <sz val="11"/>
            <color theme="1"/>
            <rFont val="Calibri"/>
            <family val="2"/>
            <scheme val="minor"/>
          </rPr>
          <t>тренинговое занятие</t>
        </r>
      </text>
    </comment>
    <comment ref="FY68"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уменьшить объем проверочного задания
запланировать тему (вопрос) на последующие уроки</t>
        </r>
      </text>
    </comment>
    <comment ref="GK68"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Выбирают дополнительные задания в блоке из 8 обязательных и 4 дополнительных заданий</t>
        </r>
      </text>
    </comment>
    <comment ref="HE68"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r>
      </text>
    </comment>
    <comment ref="HQ68"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C68" authorId="0" shapeId="0">
      <text>
        <r>
          <rPr>
            <sz val="11"/>
            <color theme="1"/>
            <rFont val="Calibri"/>
            <family val="2"/>
            <scheme val="minor"/>
          </rPr>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r>
      </text>
    </comment>
    <comment ref="IV68"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A68" authorId="0" shapeId="0">
      <text>
        <r>
          <rPr>
            <sz val="11"/>
            <color theme="1"/>
            <rFont val="Calibri"/>
            <family val="2"/>
            <scheme val="minor"/>
          </rPr>
          <t>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при поощрении использует индивидуальный подход (0)</t>
        </r>
      </text>
    </comment>
    <comment ref="J69" authorId="0" shapeId="0">
      <text>
        <r>
          <rPr>
            <sz val="11"/>
            <color theme="1"/>
            <rFont val="Calibri"/>
            <family val="2"/>
            <scheme val="minor"/>
          </rPr>
          <t>62</t>
        </r>
      </text>
    </comment>
    <comment ref="P69" authorId="0" shapeId="0">
      <text>
        <r>
          <rPr>
            <sz val="11"/>
            <color theme="1"/>
            <rFont val="Calibri"/>
            <family val="2"/>
            <scheme val="minor"/>
          </rPr>
          <t>235</t>
        </r>
      </text>
    </comment>
    <comment ref="AB69" authorId="0" shapeId="0">
      <text>
        <r>
          <rPr>
            <sz val="11"/>
            <color theme="1"/>
            <rFont val="Calibri"/>
            <family val="2"/>
            <scheme val="minor"/>
          </rPr>
          <t>А-5, В-3</t>
        </r>
      </text>
    </comment>
    <comment ref="AM69" authorId="0" shapeId="0">
      <text>
        <r>
          <rPr>
            <sz val="11"/>
            <color theme="1"/>
            <rFont val="Calibri"/>
            <family val="2"/>
            <scheme val="minor"/>
          </rPr>
          <t>123</t>
        </r>
      </text>
    </comment>
    <comment ref="AV69" authorId="0" shapeId="0">
      <text>
        <r>
          <rPr>
            <sz val="11"/>
            <color theme="1"/>
            <rFont val="Calibri"/>
            <family val="2"/>
            <scheme val="minor"/>
          </rPr>
          <t>А-1, В-6</t>
        </r>
      </text>
    </comment>
    <comment ref="BC69" authorId="0" shapeId="0">
      <text>
        <r>
          <rPr>
            <sz val="11"/>
            <color theme="1"/>
            <rFont val="Calibri"/>
            <family val="2"/>
            <scheme val="minor"/>
          </rPr>
          <t>А-3 Б-4 В-2 Г-1</t>
        </r>
      </text>
    </comment>
    <comment ref="BJ69" authorId="0" shapeId="0">
      <text>
        <r>
          <rPr>
            <sz val="11"/>
            <color theme="1"/>
            <rFont val="Calibri"/>
            <family val="2"/>
            <scheme val="minor"/>
          </rPr>
          <t>А-1 Б-6 В-5 Г-2</t>
        </r>
      </text>
    </comment>
    <comment ref="BR69" authorId="0" shapeId="0">
      <text>
        <r>
          <rPr>
            <sz val="11"/>
            <color theme="1"/>
            <rFont val="Calibri"/>
            <family val="2"/>
            <scheme val="minor"/>
          </rPr>
          <t>8</t>
        </r>
      </text>
    </comment>
    <comment ref="CF69" authorId="0" shapeId="0">
      <text>
        <r>
          <rPr>
            <sz val="11"/>
            <color theme="1"/>
            <rFont val="Calibri"/>
            <family val="2"/>
            <scheme val="minor"/>
          </rPr>
          <t>7</t>
        </r>
      </text>
    </comment>
    <comment ref="CK69" authorId="0" shapeId="0">
      <text>
        <r>
          <rPr>
            <sz val="11"/>
            <color theme="1"/>
            <rFont val="Calibri"/>
            <family val="2"/>
            <scheme val="minor"/>
          </rPr>
          <t>Х-3, У-7, Z-2, I-1, аминокислота</t>
        </r>
      </text>
    </comment>
    <comment ref="CW69" authorId="0" shapeId="0">
      <text>
        <r>
          <rPr>
            <sz val="11"/>
            <color theme="1"/>
            <rFont val="Calibri"/>
            <family val="2"/>
            <scheme val="minor"/>
          </rPr>
          <t>А-1 Б-2 В-3 Г-4</t>
        </r>
      </text>
    </comment>
    <comment ref="DI69" authorId="0" shapeId="0">
      <text>
        <r>
          <rPr>
            <sz val="11"/>
            <color theme="1"/>
            <rFont val="Calibri"/>
            <family val="2"/>
            <scheme val="minor"/>
          </rPr>
          <t>Термохимические уравнения</t>
        </r>
      </text>
    </comment>
    <comment ref="DQ69" authorId="0" shapeId="0">
      <text>
        <r>
          <rPr>
            <sz val="11"/>
            <color theme="1"/>
            <rFont val="Calibri"/>
            <family val="2"/>
            <scheme val="minor"/>
          </rPr>
          <t>Лабораторных химических опытов</t>
        </r>
      </text>
    </comment>
    <comment ref="DX69" authorId="0" shapeId="0">
      <text>
        <r>
          <rPr>
            <sz val="11"/>
            <color theme="1"/>
            <rFont val="Calibri"/>
            <family val="2"/>
            <scheme val="minor"/>
          </rPr>
          <t>А-3 Б-2 В-4</t>
        </r>
      </text>
    </comment>
    <comment ref="EH69" authorId="0" shapeId="0">
      <text>
        <r>
          <rPr>
            <sz val="11"/>
            <color theme="1"/>
            <rFont val="Calibri"/>
            <family val="2"/>
            <scheme val="minor"/>
          </rPr>
          <t>А-2, В-1,3</t>
        </r>
      </text>
    </comment>
    <comment ref="ET69" authorId="0" shapeId="0">
      <text>
        <r>
          <rPr>
            <sz val="11"/>
            <color theme="1"/>
            <rFont val="Calibri"/>
            <family val="2"/>
            <scheme val="minor"/>
          </rPr>
          <t>А-3, В-4</t>
        </r>
      </text>
    </comment>
    <comment ref="FA69" authorId="0" shapeId="0">
      <text>
        <r>
          <rPr>
            <sz val="11"/>
            <color theme="1"/>
            <rFont val="Calibri"/>
            <family val="2"/>
            <scheme val="minor"/>
          </rPr>
          <t>А-3, В-2</t>
        </r>
      </text>
    </comment>
    <comment ref="FS69"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F69" authorId="0" shapeId="0">
      <text>
        <r>
          <rPr>
            <sz val="11"/>
            <color theme="1"/>
            <rFont val="Calibri"/>
            <family val="2"/>
            <scheme val="minor"/>
          </rPr>
          <t>изменение скорости урока
повторное объяснить новый материал
использовать памятки и алгоритмы</t>
        </r>
      </text>
    </comment>
    <comment ref="GR69" authorId="0" shapeId="0">
      <text>
        <r>
          <rPr>
            <sz val="11"/>
            <color theme="1"/>
            <rFont val="Calibri"/>
            <family val="2"/>
            <scheme val="minor"/>
          </rPr>
          <t>технология формирования критического мышления</t>
        </r>
      </text>
    </comment>
    <comment ref="GY6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Q69"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D69"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R69" authorId="0" shapeId="0">
      <text>
        <r>
          <rPr>
            <sz val="11"/>
            <color theme="1"/>
            <rFont val="Calibri"/>
            <family val="2"/>
            <scheme val="minor"/>
          </rPr>
          <t>встреча с представителями поисковых отрядов</t>
        </r>
      </text>
    </comment>
    <comment ref="JD69"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I70" authorId="0" shapeId="0">
      <text>
        <r>
          <rPr>
            <sz val="11"/>
            <color theme="1"/>
            <rFont val="Calibri"/>
            <family val="2"/>
            <scheme val="minor"/>
          </rPr>
          <t>145</t>
        </r>
      </text>
    </comment>
    <comment ref="T70" authorId="0" shapeId="0">
      <text>
        <r>
          <rPr>
            <sz val="11"/>
            <color theme="1"/>
            <rFont val="Calibri"/>
            <family val="2"/>
            <scheme val="minor"/>
          </rPr>
          <t>245</t>
        </r>
      </text>
    </comment>
    <comment ref="AD70" authorId="0" shapeId="0">
      <text>
        <r>
          <rPr>
            <sz val="11"/>
            <color theme="1"/>
            <rFont val="Calibri"/>
            <family val="2"/>
            <scheme val="minor"/>
          </rPr>
          <t>А-4, В-6</t>
        </r>
      </text>
    </comment>
    <comment ref="AL70" authorId="0" shapeId="0">
      <text>
        <r>
          <rPr>
            <sz val="11"/>
            <color theme="1"/>
            <rFont val="Calibri"/>
            <family val="2"/>
            <scheme val="minor"/>
          </rPr>
          <t>246</t>
        </r>
      </text>
    </comment>
    <comment ref="AQ70" authorId="0" shapeId="0">
      <text>
        <r>
          <rPr>
            <sz val="11"/>
            <color theme="1"/>
            <rFont val="Calibri"/>
            <family val="2"/>
            <scheme val="minor"/>
          </rPr>
          <t>А-1, В-3</t>
        </r>
      </text>
    </comment>
    <comment ref="BE70" authorId="0" shapeId="0">
      <text>
        <r>
          <rPr>
            <sz val="11"/>
            <color theme="1"/>
            <rFont val="Calibri"/>
            <family val="2"/>
            <scheme val="minor"/>
          </rPr>
          <t>А-4 Б-3 В-5 Г-1</t>
        </r>
      </text>
    </comment>
    <comment ref="BK70" authorId="0" shapeId="0">
      <text>
        <r>
          <rPr>
            <sz val="11"/>
            <color theme="1"/>
            <rFont val="Calibri"/>
            <family val="2"/>
            <scheme val="minor"/>
          </rPr>
          <t>А-6 Б-3 В-5 Г-5</t>
        </r>
      </text>
    </comment>
    <comment ref="BT70" authorId="0" shapeId="0">
      <text>
        <r>
          <rPr>
            <sz val="11"/>
            <color theme="1"/>
            <rFont val="Calibri"/>
            <family val="2"/>
            <scheme val="minor"/>
          </rPr>
          <t>19</t>
        </r>
      </text>
    </comment>
    <comment ref="CB70" authorId="0" shapeId="0">
      <text>
        <r>
          <rPr>
            <sz val="11"/>
            <color theme="1"/>
            <rFont val="Calibri"/>
            <family val="2"/>
            <scheme val="minor"/>
          </rPr>
          <t>12</t>
        </r>
      </text>
    </comment>
    <comment ref="CL70" authorId="0" shapeId="0">
      <text>
        <r>
          <rPr>
            <sz val="11"/>
            <color theme="1"/>
            <rFont val="Calibri"/>
            <family val="2"/>
            <scheme val="minor"/>
          </rPr>
          <t>Х-4, У-8, Z-2, диальдегид</t>
        </r>
      </text>
    </comment>
    <comment ref="CY70" authorId="0" shapeId="0">
      <text>
        <r>
          <rPr>
            <sz val="11"/>
            <color theme="1"/>
            <rFont val="Calibri"/>
            <family val="2"/>
            <scheme val="minor"/>
          </rPr>
          <t>А-1 Б-2 В-3 Г-4</t>
        </r>
      </text>
    </comment>
    <comment ref="DJ70" authorId="0" shapeId="0">
      <text>
        <r>
          <rPr>
            <sz val="11"/>
            <color theme="1"/>
            <rFont val="Calibri"/>
            <family val="2"/>
            <scheme val="minor"/>
          </rPr>
          <t>678</t>
        </r>
      </text>
    </comment>
    <comment ref="DO70" authorId="0" shapeId="0">
      <text>
        <r>
          <rPr>
            <sz val="11"/>
            <color theme="1"/>
            <rFont val="Calibri"/>
            <family val="2"/>
            <scheme val="minor"/>
          </rPr>
          <t>умение самостоятельно и безопасно передвигаться в знакомом и незнакомом пространстве с использованием специального оборудования</t>
        </r>
      </text>
    </comment>
    <comment ref="DX70" authorId="0" shapeId="0">
      <text>
        <r>
          <rPr>
            <sz val="11"/>
            <color theme="1"/>
            <rFont val="Calibri"/>
            <family val="2"/>
            <scheme val="minor"/>
          </rPr>
          <t>А-3 Б-2 В-4</t>
        </r>
      </text>
    </comment>
    <comment ref="EJ70" authorId="0" shapeId="0">
      <text>
        <r>
          <rPr>
            <sz val="11"/>
            <color theme="1"/>
            <rFont val="Calibri"/>
            <family val="2"/>
            <scheme val="minor"/>
          </rPr>
          <t>А-3, В-1,2,5</t>
        </r>
      </text>
    </comment>
    <comment ref="EQ70" authorId="0" shapeId="0">
      <text>
        <r>
          <rPr>
            <sz val="11"/>
            <color theme="1"/>
            <rFont val="Calibri"/>
            <family val="2"/>
            <scheme val="minor"/>
          </rPr>
          <t>А-1, В-2,3</t>
        </r>
      </text>
    </comment>
    <comment ref="FC70" authorId="0" shapeId="0">
      <text>
        <r>
          <rPr>
            <sz val="11"/>
            <color theme="1"/>
            <rFont val="Calibri"/>
            <family val="2"/>
            <scheme val="minor"/>
          </rPr>
          <t>А-4, В-1</t>
        </r>
      </text>
    </comment>
    <comment ref="FN70" authorId="0" shapeId="0">
      <text>
        <r>
          <rPr>
            <sz val="11"/>
            <color theme="1"/>
            <rFont val="Calibri"/>
            <family val="2"/>
            <scheme val="minor"/>
          </rPr>
          <t>диалог</t>
        </r>
      </text>
    </comment>
    <comment ref="GC70" authorId="0" shapeId="0">
      <text>
        <r>
          <rPr>
            <sz val="11"/>
            <color theme="1"/>
            <rFont val="Calibri"/>
            <family val="2"/>
            <scheme val="minor"/>
          </rPr>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r>
      </text>
    </comment>
    <comment ref="GR70" authorId="0" shapeId="0">
      <text>
        <r>
          <rPr>
            <sz val="11"/>
            <color theme="1"/>
            <rFont val="Calibri"/>
            <family val="2"/>
            <scheme val="minor"/>
          </rPr>
          <t>технология формирования критического мышления</t>
        </r>
      </text>
    </comment>
    <comment ref="GX7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R70"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I70" authorId="0" shapeId="0">
      <text>
        <r>
          <rPr>
            <sz val="11"/>
            <color theme="1"/>
            <rFont val="Calibri"/>
            <family val="2"/>
            <scheme val="minor"/>
          </rPr>
          <t>1. Компромисс = [проблема не столь важна для педагога и обучающегося; у обеих сторон нет желания тратить силы на ее решение]
2. Уклонение = [решение проблемы носит временный характер]
3. Конкуренция = [при решении проблемы педагог или обучающийся опирается на свои волевые качества]</t>
        </r>
      </text>
    </comment>
    <comment ref="IP70" authorId="0" shapeId="0">
      <text>
        <r>
          <rPr>
            <sz val="11"/>
            <color theme="1"/>
            <rFont val="Calibri"/>
            <family val="2"/>
            <scheme val="minor"/>
          </rPr>
          <t>создание и организация работы родительских комитетов классов</t>
        </r>
      </text>
    </comment>
    <comment ref="JE70" authorId="0" shapeId="0">
      <text>
        <r>
          <rPr>
            <sz val="11"/>
            <color theme="1"/>
            <rFont val="Calibri"/>
            <family val="2"/>
            <scheme val="minor"/>
          </rPr>
          <t>бывает непреднамеренным и преднамеренным (3)
выражается в прямом требовании педагога к обучающимся согласиться с его мнением (0)</t>
        </r>
      </text>
    </comment>
    <comment ref="J71" authorId="0" shapeId="0">
      <text>
        <r>
          <rPr>
            <sz val="11"/>
            <color theme="1"/>
            <rFont val="Calibri"/>
            <family val="2"/>
            <scheme val="minor"/>
          </rPr>
          <t>621</t>
        </r>
      </text>
    </comment>
    <comment ref="T71" authorId="0" shapeId="0">
      <text>
        <r>
          <rPr>
            <sz val="11"/>
            <color theme="1"/>
            <rFont val="Calibri"/>
            <family val="2"/>
            <scheme val="minor"/>
          </rPr>
          <t>135</t>
        </r>
      </text>
    </comment>
    <comment ref="AC71" authorId="0" shapeId="0">
      <text>
        <r>
          <rPr>
            <sz val="11"/>
            <color theme="1"/>
            <rFont val="Calibri"/>
            <family val="2"/>
            <scheme val="minor"/>
          </rPr>
          <t>А-5, В-1</t>
        </r>
      </text>
    </comment>
    <comment ref="AL71" authorId="0" shapeId="0">
      <text>
        <r>
          <rPr>
            <sz val="11"/>
            <color theme="1"/>
            <rFont val="Calibri"/>
            <family val="2"/>
            <scheme val="minor"/>
          </rPr>
          <t>126</t>
        </r>
      </text>
    </comment>
    <comment ref="AT71" authorId="0" shapeId="0">
      <text>
        <r>
          <rPr>
            <sz val="11"/>
            <color theme="1"/>
            <rFont val="Calibri"/>
            <family val="2"/>
            <scheme val="minor"/>
          </rPr>
          <t>А-2, В-3</t>
        </r>
      </text>
    </comment>
    <comment ref="BC71" authorId="0" shapeId="0">
      <text>
        <r>
          <rPr>
            <sz val="11"/>
            <color theme="1"/>
            <rFont val="Calibri"/>
            <family val="2"/>
            <scheme val="minor"/>
          </rPr>
          <t>А-1 Б-2 В-3 Г-4</t>
        </r>
      </text>
    </comment>
    <comment ref="BL71" authorId="0" shapeId="0">
      <text>
        <r>
          <rPr>
            <sz val="11"/>
            <color theme="1"/>
            <rFont val="Calibri"/>
            <family val="2"/>
            <scheme val="minor"/>
          </rPr>
          <t>А-1 Б-3 В-4 Г-5</t>
        </r>
      </text>
    </comment>
    <comment ref="BT71" authorId="0" shapeId="0">
      <text>
        <r>
          <rPr>
            <sz val="11"/>
            <color theme="1"/>
            <rFont val="Calibri"/>
            <family val="2"/>
            <scheme val="minor"/>
          </rPr>
          <t>17</t>
        </r>
      </text>
    </comment>
    <comment ref="CF71" authorId="0" shapeId="0">
      <text>
        <r>
          <rPr>
            <sz val="11"/>
            <color theme="1"/>
            <rFont val="Calibri"/>
            <family val="2"/>
            <scheme val="minor"/>
          </rPr>
          <t>6</t>
        </r>
      </text>
    </comment>
    <comment ref="CM71" authorId="0" shapeId="0">
      <text>
        <r>
          <rPr>
            <sz val="11"/>
            <color theme="1"/>
            <rFont val="Calibri"/>
            <family val="2"/>
            <scheme val="minor"/>
          </rPr>
          <t>Х-2, У-6, Z-1, этанол</t>
        </r>
      </text>
    </comment>
    <comment ref="CX71" authorId="0" shapeId="0">
      <text>
        <r>
          <rPr>
            <sz val="11"/>
            <color theme="1"/>
            <rFont val="Calibri"/>
            <family val="2"/>
            <scheme val="minor"/>
          </rPr>
          <t>А-1 Б-2 В-2 Г-4</t>
        </r>
      </text>
    </comment>
    <comment ref="DH71" authorId="0" shapeId="0">
      <text>
        <r>
          <rPr>
            <sz val="11"/>
            <color theme="1"/>
            <rFont val="Calibri"/>
            <family val="2"/>
            <scheme val="minor"/>
          </rPr>
          <t>Очистка загрязненной поваренной соли</t>
        </r>
      </text>
    </comment>
    <comment ref="DQ71" authorId="0" shapeId="0">
      <text>
        <r>
          <rPr>
            <sz val="11"/>
            <color theme="1"/>
            <rFont val="Calibri"/>
            <family val="2"/>
            <scheme val="minor"/>
          </rPr>
          <t>Лабораторных химических опытов</t>
        </r>
      </text>
    </comment>
    <comment ref="EB71" authorId="0" shapeId="0">
      <text>
        <r>
          <rPr>
            <sz val="11"/>
            <color theme="1"/>
            <rFont val="Calibri"/>
            <family val="2"/>
            <scheme val="minor"/>
          </rPr>
          <t>А-1 Б-3 В-2</t>
        </r>
      </text>
    </comment>
    <comment ref="EH71" authorId="0" shapeId="0">
      <text>
        <r>
          <rPr>
            <sz val="11"/>
            <color theme="1"/>
            <rFont val="Calibri"/>
            <family val="2"/>
            <scheme val="minor"/>
          </rPr>
          <t>А-2, В-1,3</t>
        </r>
      </text>
    </comment>
    <comment ref="EO71" authorId="0" shapeId="0">
      <text>
        <r>
          <rPr>
            <sz val="11"/>
            <color theme="1"/>
            <rFont val="Calibri"/>
            <family val="2"/>
            <scheme val="minor"/>
          </rPr>
          <t>А-2, В-2,5</t>
        </r>
      </text>
    </comment>
    <comment ref="FA71" authorId="0" shapeId="0">
      <text>
        <r>
          <rPr>
            <sz val="11"/>
            <color theme="1"/>
            <rFont val="Calibri"/>
            <family val="2"/>
            <scheme val="minor"/>
          </rPr>
          <t>А-1, В-1,2,6</t>
        </r>
      </text>
    </comment>
    <comment ref="FS71"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C71" authorId="0" shapeId="0">
      <text>
        <r>
          <rPr>
            <sz val="11"/>
            <color theme="1"/>
            <rFont val="Calibri"/>
            <family val="2"/>
            <scheme val="minor"/>
          </rPr>
          <t>расширять возможности обучения и самообучения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O71" authorId="0" shapeId="0">
      <text>
        <r>
          <rPr>
            <sz val="11"/>
            <color theme="1"/>
            <rFont val="Calibri"/>
            <family val="2"/>
            <scheme val="minor"/>
          </rPr>
          <t>проблемное обучение</t>
        </r>
      </text>
    </comment>
    <comment ref="GZ7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R71"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H71" authorId="0" shapeId="0">
      <text>
        <r>
          <rPr>
            <sz val="11"/>
            <color theme="1"/>
            <rFont val="Calibri"/>
            <family val="2"/>
            <scheme val="minor"/>
          </rPr>
          <t>1. Приспособление = [педагог и обучающийся немного уступают в своих интересах, чтобы удовлетворить их частично]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понимают, в чем состоят причины конфликта, стремятся совместно искать возможности его разрешения]</t>
        </r>
      </text>
    </comment>
    <comment ref="IN71" authorId="0" shapeId="0">
      <text>
        <r>
          <rPr>
            <sz val="11"/>
            <color theme="1"/>
            <rFont val="Calibri"/>
            <family val="2"/>
            <scheme val="minor"/>
          </rPr>
          <t>озеленение пришкольной территории</t>
        </r>
      </text>
    </comment>
    <comment ref="JI71" authorId="0" shapeId="0">
      <text>
        <r>
          <rPr>
            <sz val="11"/>
            <color theme="1"/>
            <rFont val="Calibri"/>
            <family val="2"/>
            <scheme val="minor"/>
          </rPr>
          <t>опирается на готовность учащегося «принимать на веру» идеи педагога (0)
отличается высокой степенью аргументации со стороны педагога (3)
может выступать в форме отрицания и порицания (0)</t>
        </r>
      </text>
    </comment>
    <comment ref="J72" authorId="0" shapeId="0">
      <text>
        <r>
          <rPr>
            <sz val="11"/>
            <color theme="1"/>
            <rFont val="Calibri"/>
            <family val="2"/>
            <scheme val="minor"/>
          </rPr>
          <t>621</t>
        </r>
      </text>
    </comment>
    <comment ref="R72" authorId="0" shapeId="0">
      <text>
        <r>
          <rPr>
            <sz val="11"/>
            <color theme="1"/>
            <rFont val="Calibri"/>
            <family val="2"/>
            <scheme val="minor"/>
          </rPr>
          <t>236</t>
        </r>
      </text>
    </comment>
    <comment ref="Y72" authorId="0" shapeId="0">
      <text>
        <r>
          <rPr>
            <sz val="11"/>
            <color theme="1"/>
            <rFont val="Calibri"/>
            <family val="2"/>
            <scheme val="minor"/>
          </rPr>
          <t>А-3, В-2</t>
        </r>
      </text>
    </comment>
    <comment ref="AK72" authorId="0" shapeId="0">
      <text>
        <r>
          <rPr>
            <sz val="11"/>
            <color theme="1"/>
            <rFont val="Calibri"/>
            <family val="2"/>
            <scheme val="minor"/>
          </rPr>
          <t>136</t>
        </r>
      </text>
    </comment>
    <comment ref="AQ72" authorId="0" shapeId="0">
      <text>
        <r>
          <rPr>
            <sz val="11"/>
            <color theme="1"/>
            <rFont val="Calibri"/>
            <family val="2"/>
            <scheme val="minor"/>
          </rPr>
          <t>А-1, В-3</t>
        </r>
      </text>
    </comment>
    <comment ref="BC72" authorId="0" shapeId="0">
      <text>
        <r>
          <rPr>
            <sz val="11"/>
            <color theme="1"/>
            <rFont val="Calibri"/>
            <family val="2"/>
            <scheme val="minor"/>
          </rPr>
          <t>А-3 Б-2 В-3 Г-1</t>
        </r>
      </text>
    </comment>
    <comment ref="BL72" authorId="0" shapeId="0">
      <text>
        <r>
          <rPr>
            <sz val="11"/>
            <color theme="1"/>
            <rFont val="Calibri"/>
            <family val="2"/>
            <scheme val="minor"/>
          </rPr>
          <t>А-3 Б-2 В-4 Г-6</t>
        </r>
      </text>
    </comment>
    <comment ref="BR72" authorId="0" shapeId="0">
      <text>
        <r>
          <rPr>
            <sz val="11"/>
            <color theme="1"/>
            <rFont val="Calibri"/>
            <family val="2"/>
            <scheme val="minor"/>
          </rPr>
          <t>10</t>
        </r>
      </text>
    </comment>
    <comment ref="CC72" authorId="0" shapeId="0">
      <text>
        <r>
          <rPr>
            <sz val="11"/>
            <color theme="1"/>
            <rFont val="Calibri"/>
            <family val="2"/>
            <scheme val="minor"/>
          </rPr>
          <t>6</t>
        </r>
      </text>
    </comment>
    <comment ref="CM72" authorId="0" shapeId="0">
      <text>
        <r>
          <rPr>
            <sz val="11"/>
            <color theme="1"/>
            <rFont val="Calibri"/>
            <family val="2"/>
            <scheme val="minor"/>
          </rPr>
          <t>Х-2, У-6, Z-1, этанол</t>
        </r>
      </text>
    </comment>
    <comment ref="CX72" authorId="0" shapeId="0">
      <text>
        <r>
          <rPr>
            <sz val="11"/>
            <color theme="1"/>
            <rFont val="Calibri"/>
            <family val="2"/>
            <scheme val="minor"/>
          </rPr>
          <t>А-1 Б-2 В-3 Г-4</t>
        </r>
      </text>
    </comment>
    <comment ref="DI72" authorId="0" shapeId="0">
      <text>
        <r>
          <rPr>
            <sz val="11"/>
            <color theme="1"/>
            <rFont val="Calibri"/>
            <family val="2"/>
            <scheme val="minor"/>
          </rPr>
          <t>Установление простейшей формулы вещества по массовым долям химических элементов</t>
        </r>
      </text>
    </comment>
    <comment ref="DP72" authorId="0" shapeId="0">
      <text>
        <r>
          <rPr>
            <sz val="11"/>
            <color theme="1"/>
            <rFont val="Calibri"/>
            <family val="2"/>
            <scheme val="minor"/>
          </rPr>
          <t>Демонстрационного химического эксперимента</t>
        </r>
      </text>
    </comment>
    <comment ref="DX72" authorId="0" shapeId="0">
      <text>
        <r>
          <rPr>
            <sz val="11"/>
            <color theme="1"/>
            <rFont val="Calibri"/>
            <family val="2"/>
            <scheme val="minor"/>
          </rPr>
          <t>А-3 Б-2 В-4</t>
        </r>
      </text>
    </comment>
    <comment ref="EK72" authorId="0" shapeId="0">
      <text>
        <r>
          <rPr>
            <sz val="11"/>
            <color theme="1"/>
            <rFont val="Calibri"/>
            <family val="2"/>
            <scheme val="minor"/>
          </rPr>
          <t>А-2, В-2,5</t>
        </r>
      </text>
    </comment>
    <comment ref="EO72" authorId="0" shapeId="0">
      <text>
        <r>
          <rPr>
            <sz val="11"/>
            <color theme="1"/>
            <rFont val="Calibri"/>
            <family val="2"/>
            <scheme val="minor"/>
          </rPr>
          <t>А-3, В-1,2,5</t>
        </r>
      </text>
    </comment>
    <comment ref="EY72" authorId="0" shapeId="0">
      <text>
        <r>
          <rPr>
            <sz val="11"/>
            <color theme="1"/>
            <rFont val="Calibri"/>
            <family val="2"/>
            <scheme val="minor"/>
          </rPr>
          <t>А-2, В-1,5</t>
        </r>
      </text>
    </comment>
    <comment ref="FJ72" authorId="0" shapeId="0">
      <text>
        <r>
          <rPr>
            <sz val="11"/>
            <color theme="1"/>
            <rFont val="Calibri"/>
            <family val="2"/>
            <scheme val="minor"/>
          </rPr>
          <t>сотрудничество</t>
        </r>
      </text>
    </comment>
    <comment ref="GB72" authorId="0" shapeId="0">
      <text>
        <r>
          <rPr>
            <sz val="11"/>
            <color theme="1"/>
            <rFont val="Calibri"/>
            <family val="2"/>
            <scheme val="minor"/>
          </rPr>
          <t>использовать интернет-тренажер
понизить уровень трудоемкости проверочной работы
использовать памятки и алгоритмы</t>
        </r>
      </text>
    </comment>
    <comment ref="GS72" authorId="0" shapeId="0">
      <text>
        <r>
          <rPr>
            <sz val="11"/>
            <color theme="1"/>
            <rFont val="Calibri"/>
            <family val="2"/>
            <scheme val="minor"/>
          </rPr>
          <t>личностно-ориентированная технология</t>
        </r>
      </text>
    </comment>
    <comment ref="GZ72"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N72" authorId="0" shapeId="0">
      <text>
        <r>
          <rPr>
            <sz val="11"/>
            <color theme="1"/>
            <rFont val="Calibri"/>
            <family val="2"/>
            <scheme val="minor"/>
          </rPr>
          <t>1. Конформный = [Интровертированность, серьезность, устойчивость интересов, замкнутость, рассудительность] (0)
2. Шизоидный = [Зависимость от группы, исполнительность, дружелюбие, покладистость, безволие, несамостоятельность] (0)
3. Циклоидный = [Периодические смены настроения, непоследовательность, неуравновешенность] (2)</t>
        </r>
      </text>
    </comment>
    <comment ref="ID72"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U72" authorId="0" shapeId="0">
      <text>
        <r>
          <rPr>
            <sz val="11"/>
            <color theme="1"/>
            <rFont val="Calibri"/>
            <family val="2"/>
            <scheme val="minor"/>
          </rPr>
          <t>просмотр и обсуждение видеофильмов</t>
        </r>
      </text>
    </comment>
    <comment ref="JB72" authorId="0" shapeId="0">
      <text>
        <r>
          <rPr>
            <sz val="11"/>
            <color theme="1"/>
            <rFont val="Calibri"/>
            <family val="2"/>
            <scheme val="minor"/>
          </rPr>
          <t>дается сравнение прошлых и настоящих достижений ученика (3)</t>
        </r>
      </text>
    </comment>
    <comment ref="J73" authorId="0" shapeId="0">
      <text>
        <r>
          <rPr>
            <sz val="11"/>
            <color theme="1"/>
            <rFont val="Calibri"/>
            <family val="2"/>
            <scheme val="minor"/>
          </rPr>
          <t>214</t>
        </r>
      </text>
    </comment>
    <comment ref="U73" authorId="0" shapeId="0">
      <text>
        <r>
          <rPr>
            <sz val="11"/>
            <color theme="1"/>
            <rFont val="Calibri"/>
            <family val="2"/>
            <scheme val="minor"/>
          </rPr>
          <t>36</t>
        </r>
      </text>
    </comment>
    <comment ref="AC73" authorId="0" shapeId="0">
      <text>
        <r>
          <rPr>
            <sz val="11"/>
            <color theme="1"/>
            <rFont val="Calibri"/>
            <family val="2"/>
            <scheme val="minor"/>
          </rPr>
          <t>А-6 В-3</t>
        </r>
      </text>
    </comment>
    <comment ref="AL73" authorId="0" shapeId="0">
      <text>
        <r>
          <rPr>
            <sz val="11"/>
            <color theme="1"/>
            <rFont val="Calibri"/>
            <family val="2"/>
            <scheme val="minor"/>
          </rPr>
          <t>456</t>
        </r>
      </text>
    </comment>
    <comment ref="AV73" authorId="0" shapeId="0">
      <text>
        <r>
          <rPr>
            <sz val="11"/>
            <color theme="1"/>
            <rFont val="Calibri"/>
            <family val="2"/>
            <scheme val="minor"/>
          </rPr>
          <t>А-4, В-2</t>
        </r>
      </text>
    </comment>
    <comment ref="BE73" authorId="0" shapeId="0">
      <text>
        <r>
          <rPr>
            <sz val="11"/>
            <color theme="1"/>
            <rFont val="Calibri"/>
            <family val="2"/>
            <scheme val="minor"/>
          </rPr>
          <t>А-1 Б-2 В-3 Г-4</t>
        </r>
      </text>
    </comment>
    <comment ref="BM73" authorId="0" shapeId="0">
      <text>
        <r>
          <rPr>
            <sz val="11"/>
            <color theme="1"/>
            <rFont val="Calibri"/>
            <family val="2"/>
            <scheme val="minor"/>
          </rPr>
          <t>А-2 Б-5 В-4 Г-6</t>
        </r>
      </text>
    </comment>
    <comment ref="BT73" authorId="0" shapeId="0">
      <text>
        <r>
          <rPr>
            <sz val="11"/>
            <color theme="1"/>
            <rFont val="Calibri"/>
            <family val="2"/>
            <scheme val="minor"/>
          </rPr>
          <t>21</t>
        </r>
      </text>
    </comment>
    <comment ref="CB73" authorId="0" shapeId="0">
      <text>
        <r>
          <rPr>
            <sz val="11"/>
            <color theme="1"/>
            <rFont val="Calibri"/>
            <family val="2"/>
            <scheme val="minor"/>
          </rPr>
          <t>12</t>
        </r>
      </text>
    </comment>
    <comment ref="CK73" authorId="0" shapeId="0">
      <text>
        <r>
          <rPr>
            <sz val="11"/>
            <color theme="1"/>
            <rFont val="Calibri"/>
            <family val="2"/>
            <scheme val="minor"/>
          </rPr>
          <t>Х-3, У-7, Z-2, I-1, аминокислота</t>
        </r>
      </text>
    </comment>
    <comment ref="CW73" authorId="0" shapeId="0">
      <text>
        <r>
          <rPr>
            <sz val="11"/>
            <color theme="1"/>
            <rFont val="Calibri"/>
            <family val="2"/>
            <scheme val="minor"/>
          </rPr>
          <t>А-1 Б-2 В-3 Г-4</t>
        </r>
      </text>
    </comment>
    <comment ref="DE73"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S73" authorId="0" shapeId="0">
      <text>
        <r>
          <rPr>
            <sz val="11"/>
            <color theme="1"/>
            <rFont val="Calibri"/>
            <family val="2"/>
            <scheme val="minor"/>
          </rPr>
          <t>самостоятельность в планировании и осуществлении учебной деятельности и организации учебного сотрудничества с педагогами и сверстниками, способность к построению индивидуальной образовательной траектории;</t>
        </r>
      </text>
    </comment>
    <comment ref="DZ73" authorId="0" shapeId="0">
      <text>
        <r>
          <rPr>
            <sz val="11"/>
            <color theme="1"/>
            <rFont val="Calibri"/>
            <family val="2"/>
            <scheme val="minor"/>
          </rPr>
          <t>А-1 Б-2 В-3</t>
        </r>
      </text>
    </comment>
    <comment ref="EI73" authorId="0" shapeId="0">
      <text>
        <r>
          <rPr>
            <sz val="11"/>
            <color theme="1"/>
            <rFont val="Calibri"/>
            <family val="2"/>
            <scheme val="minor"/>
          </rPr>
          <t>А-1, В-3,4,5</t>
        </r>
      </text>
    </comment>
    <comment ref="ES73" authorId="0" shapeId="0">
      <text>
        <r>
          <rPr>
            <sz val="11"/>
            <color theme="1"/>
            <rFont val="Calibri"/>
            <family val="2"/>
            <scheme val="minor"/>
          </rPr>
          <t>А-4, В-2,3</t>
        </r>
      </text>
    </comment>
    <comment ref="EY73" authorId="0" shapeId="0">
      <text>
        <r>
          <rPr>
            <sz val="11"/>
            <color theme="1"/>
            <rFont val="Calibri"/>
            <family val="2"/>
            <scheme val="minor"/>
          </rPr>
          <t>А-1, В-3,4,5</t>
        </r>
      </text>
    </comment>
    <comment ref="FS73" authorId="0" shapeId="0">
      <text>
        <r>
          <rPr>
            <sz val="11"/>
            <color theme="1"/>
            <rFont val="Calibri"/>
            <family val="2"/>
            <scheme val="minor"/>
          </rPr>
          <t>присутствовать при обследовании детей психолого-педагогической комиссией</t>
        </r>
      </text>
    </comment>
    <comment ref="GE73" authorId="0" shapeId="0">
      <text>
        <r>
          <rPr>
            <sz val="11"/>
            <color theme="1"/>
            <rFont val="Calibri"/>
            <family val="2"/>
            <scheme val="minor"/>
          </rPr>
          <t>повторно объяснить новый материал
дополнительная отработка материала</t>
        </r>
      </text>
    </comment>
    <comment ref="GK73" authorId="0" shapeId="0">
      <text>
        <r>
          <rPr>
            <sz val="11"/>
            <color theme="1"/>
            <rFont val="Calibri"/>
            <family val="2"/>
            <scheme val="minor"/>
          </rPr>
          <t>Исправляют ошибки в тексте объемом 15 слов
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Выбирают дополнительные задания в блоке из 8 обязательных и 4 дополнительных заданий</t>
        </r>
      </text>
    </comment>
    <comment ref="GW73"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участие обучающегося в обмене кейсами авторитетных практиками в различных сферах</t>
        </r>
      </text>
    </comment>
    <comment ref="HR73"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C73"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V73"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C73"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K74" authorId="0" shapeId="0">
      <text>
        <r>
          <rPr>
            <sz val="11"/>
            <color theme="1"/>
            <rFont val="Calibri"/>
            <family val="2"/>
            <scheme val="minor"/>
          </rPr>
          <t>123</t>
        </r>
      </text>
    </comment>
    <comment ref="Q74" authorId="0" shapeId="0">
      <text>
        <r>
          <rPr>
            <sz val="11"/>
            <color theme="1"/>
            <rFont val="Calibri"/>
            <family val="2"/>
            <scheme val="minor"/>
          </rPr>
          <t>235</t>
        </r>
      </text>
    </comment>
    <comment ref="AD74" authorId="0" shapeId="0">
      <text>
        <r>
          <rPr>
            <sz val="11"/>
            <color theme="1"/>
            <rFont val="Calibri"/>
            <family val="2"/>
            <scheme val="minor"/>
          </rPr>
          <t>А-4, В-6</t>
        </r>
      </text>
    </comment>
    <comment ref="AI74" authorId="0" shapeId="0">
      <text>
        <r>
          <rPr>
            <sz val="11"/>
            <color theme="1"/>
            <rFont val="Calibri"/>
            <family val="2"/>
            <scheme val="minor"/>
          </rPr>
          <t>456</t>
        </r>
      </text>
    </comment>
    <comment ref="AV74" authorId="0" shapeId="0">
      <text>
        <r>
          <rPr>
            <sz val="11"/>
            <color theme="1"/>
            <rFont val="Calibri"/>
            <family val="2"/>
            <scheme val="minor"/>
          </rPr>
          <t>А-4, В-2</t>
        </r>
      </text>
    </comment>
    <comment ref="BA74" authorId="0" shapeId="0">
      <text>
        <r>
          <rPr>
            <sz val="11"/>
            <color theme="1"/>
            <rFont val="Calibri"/>
            <family val="2"/>
            <scheme val="minor"/>
          </rPr>
          <t>А-4 Б-1 В-5 Г-2</t>
        </r>
      </text>
    </comment>
    <comment ref="BI74" authorId="0" shapeId="0">
      <text>
        <r>
          <rPr>
            <sz val="11"/>
            <color theme="1"/>
            <rFont val="Calibri"/>
            <family val="2"/>
            <scheme val="minor"/>
          </rPr>
          <t>А-2 Б-1 В-4 Г-5</t>
        </r>
      </text>
    </comment>
    <comment ref="BW74" authorId="0" shapeId="0">
      <text>
        <r>
          <rPr>
            <sz val="11"/>
            <color theme="1"/>
            <rFont val="Calibri"/>
            <family val="2"/>
            <scheme val="minor"/>
          </rPr>
          <t>8</t>
        </r>
      </text>
    </comment>
    <comment ref="CF74" authorId="0" shapeId="0">
      <text>
        <r>
          <rPr>
            <sz val="11"/>
            <color theme="1"/>
            <rFont val="Calibri"/>
            <family val="2"/>
            <scheme val="minor"/>
          </rPr>
          <t>4</t>
        </r>
      </text>
    </comment>
    <comment ref="CJ74" authorId="0" shapeId="0">
      <text>
        <r>
          <rPr>
            <sz val="11"/>
            <color theme="1"/>
            <rFont val="Calibri"/>
            <family val="2"/>
            <scheme val="minor"/>
          </rPr>
          <t>Х-9, У-12, стирол</t>
        </r>
      </text>
    </comment>
    <comment ref="CX74" authorId="0" shapeId="0">
      <text>
        <r>
          <rPr>
            <sz val="11"/>
            <color theme="1"/>
            <rFont val="Calibri"/>
            <family val="2"/>
            <scheme val="minor"/>
          </rPr>
          <t>А-1 Б-2 В-3 Г-4</t>
        </r>
      </text>
    </comment>
    <comment ref="DI74" authorId="0" shapeId="0">
      <text>
        <r>
          <rPr>
            <sz val="11"/>
            <color theme="1"/>
            <rFont val="Calibri"/>
            <family val="2"/>
            <scheme val="minor"/>
          </rPr>
          <t>Термохимические уравнения</t>
        </r>
      </text>
    </comment>
    <comment ref="DO74" authorId="0" shapeId="0">
      <text>
        <r>
          <rPr>
            <sz val="11"/>
            <color theme="1"/>
            <rFont val="Calibri"/>
            <family val="2"/>
            <scheme val="minor"/>
          </rPr>
          <t>умение самостоятельно и безопасно передвигаться в знакомом и незнакомом пространстве с использованием специального оборудования</t>
        </r>
      </text>
    </comment>
    <comment ref="DX74" authorId="0" shapeId="0">
      <text>
        <r>
          <rPr>
            <sz val="11"/>
            <color theme="1"/>
            <rFont val="Calibri"/>
            <family val="2"/>
            <scheme val="minor"/>
          </rPr>
          <t>А-1 Б-3 В-2</t>
        </r>
      </text>
    </comment>
    <comment ref="EK74" authorId="0" shapeId="0">
      <text>
        <r>
          <rPr>
            <sz val="11"/>
            <color theme="1"/>
            <rFont val="Calibri"/>
            <family val="2"/>
            <scheme val="minor"/>
          </rPr>
          <t>А-3, В-1,2,5</t>
        </r>
      </text>
    </comment>
    <comment ref="ER74" authorId="0" shapeId="0">
      <text>
        <r>
          <rPr>
            <sz val="11"/>
            <color theme="1"/>
            <rFont val="Calibri"/>
            <family val="2"/>
            <scheme val="minor"/>
          </rPr>
          <t>А-2, В-2,5</t>
        </r>
      </text>
    </comment>
    <comment ref="FB74" authorId="0" shapeId="0">
      <text>
        <r>
          <rPr>
            <sz val="11"/>
            <color theme="1"/>
            <rFont val="Calibri"/>
            <family val="2"/>
            <scheme val="minor"/>
          </rPr>
          <t>А-2, В-2,5</t>
        </r>
      </text>
    </comment>
    <comment ref="FR74"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X74" authorId="0" shapeId="0">
      <text>
        <r>
          <rPr>
            <sz val="11"/>
            <color theme="1"/>
            <rFont val="Calibri"/>
            <family val="2"/>
            <scheme val="minor"/>
          </rPr>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R74" authorId="0" shapeId="0">
      <text>
        <r>
          <rPr>
            <sz val="11"/>
            <color theme="1"/>
            <rFont val="Calibri"/>
            <family val="2"/>
            <scheme val="minor"/>
          </rPr>
          <t>личностно-ориентированная технология</t>
        </r>
      </text>
    </comment>
    <comment ref="HC74"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r>
      </text>
    </comment>
    <comment ref="HJ74" authorId="0" shapeId="0">
      <text>
        <r>
          <rPr>
            <sz val="11"/>
            <color theme="1"/>
            <rFont val="Calibri"/>
            <family val="2"/>
            <scheme val="minor"/>
          </rPr>
          <t>1. 1 = [В] (2)
2. 2 = [А] (2)
3. 3 = [Б] (2)</t>
        </r>
      </text>
    </comment>
    <comment ref="IA74"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S74"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G74" authorId="0" shapeId="0">
      <text>
        <r>
          <rPr>
            <sz val="11"/>
            <color theme="1"/>
            <rFont val="Calibri"/>
            <family val="2"/>
            <scheme val="minor"/>
          </rPr>
          <t>должно осуществляться систематически (0)
бывает фиксированным и нефиксированным (0)
не должно преследовать цель унизить достоинство обучающегося (3)</t>
        </r>
      </text>
    </comment>
    <comment ref="K75" authorId="0" shapeId="0">
      <text>
        <r>
          <rPr>
            <sz val="11"/>
            <color theme="1"/>
            <rFont val="Calibri"/>
            <family val="2"/>
            <scheme val="minor"/>
          </rPr>
          <t>142</t>
        </r>
      </text>
    </comment>
    <comment ref="P75" authorId="0" shapeId="0">
      <text>
        <r>
          <rPr>
            <sz val="11"/>
            <color theme="1"/>
            <rFont val="Calibri"/>
            <family val="2"/>
            <scheme val="minor"/>
          </rPr>
          <t>35</t>
        </r>
      </text>
    </comment>
    <comment ref="AA75" authorId="0" shapeId="0">
      <text>
        <r>
          <rPr>
            <sz val="11"/>
            <color theme="1"/>
            <rFont val="Calibri"/>
            <family val="2"/>
            <scheme val="minor"/>
          </rPr>
          <t>А-2, В-4</t>
        </r>
      </text>
    </comment>
    <comment ref="AH75" authorId="0" shapeId="0">
      <text>
        <r>
          <rPr>
            <sz val="11"/>
            <color theme="1"/>
            <rFont val="Calibri"/>
            <family val="2"/>
            <scheme val="minor"/>
          </rPr>
          <t>126</t>
        </r>
      </text>
    </comment>
    <comment ref="AQ75" authorId="0" shapeId="0">
      <text>
        <r>
          <rPr>
            <sz val="11"/>
            <color theme="1"/>
            <rFont val="Calibri"/>
            <family val="2"/>
            <scheme val="minor"/>
          </rPr>
          <t>А-1, В-3</t>
        </r>
      </text>
    </comment>
    <comment ref="BD75" authorId="0" shapeId="0">
      <text>
        <r>
          <rPr>
            <sz val="11"/>
            <color theme="1"/>
            <rFont val="Calibri"/>
            <family val="2"/>
            <scheme val="minor"/>
          </rPr>
          <t>А-5 Б-4 В-2 Г-3</t>
        </r>
      </text>
    </comment>
    <comment ref="BN75" authorId="0" shapeId="0">
      <text>
        <r>
          <rPr>
            <sz val="11"/>
            <color theme="1"/>
            <rFont val="Calibri"/>
            <family val="2"/>
            <scheme val="minor"/>
          </rPr>
          <t>А-3 Б-2 В-4 Г-6</t>
        </r>
      </text>
    </comment>
    <comment ref="BV75" authorId="0" shapeId="0">
      <text>
        <r>
          <rPr>
            <sz val="11"/>
            <color theme="1"/>
            <rFont val="Calibri"/>
            <family val="2"/>
            <scheme val="minor"/>
          </rPr>
          <t>35</t>
        </r>
      </text>
    </comment>
    <comment ref="CE75" authorId="0" shapeId="0">
      <text>
        <r>
          <rPr>
            <sz val="11"/>
            <color theme="1"/>
            <rFont val="Calibri"/>
            <family val="2"/>
            <scheme val="minor"/>
          </rPr>
          <t>3</t>
        </r>
      </text>
    </comment>
    <comment ref="CO75" authorId="0" shapeId="0">
      <text>
        <r>
          <rPr>
            <sz val="11"/>
            <color theme="1"/>
            <rFont val="Calibri"/>
            <family val="2"/>
            <scheme val="minor"/>
          </rPr>
          <t>Х-3, У-7, Z -2, 1-нитропропан</t>
        </r>
      </text>
    </comment>
    <comment ref="DA75" authorId="0" shapeId="0">
      <text>
        <r>
          <rPr>
            <sz val="11"/>
            <color theme="1"/>
            <rFont val="Calibri"/>
            <family val="2"/>
            <scheme val="minor"/>
          </rPr>
          <t>А-1 Б-2 В-3 Г-4</t>
        </r>
      </text>
    </comment>
    <comment ref="DE75"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S75" authorId="0" shapeId="0">
      <text>
        <r>
          <rPr>
            <sz val="11"/>
            <color theme="1"/>
            <rFont val="Calibri"/>
            <family val="2"/>
            <scheme val="minor"/>
          </rPr>
          <t>способность использования УУД в познавательной и социальной практике;</t>
        </r>
      </text>
    </comment>
    <comment ref="DW75" authorId="0" shapeId="0">
      <text>
        <r>
          <rPr>
            <sz val="11"/>
            <color theme="1"/>
            <rFont val="Calibri"/>
            <family val="2"/>
            <scheme val="minor"/>
          </rPr>
          <t>А-1 Б-2 В-4</t>
        </r>
      </text>
    </comment>
    <comment ref="EG75" authorId="0" shapeId="0">
      <text>
        <r>
          <rPr>
            <sz val="11"/>
            <color theme="1"/>
            <rFont val="Calibri"/>
            <family val="2"/>
            <scheme val="minor"/>
          </rPr>
          <t>А-3, В-2,5</t>
        </r>
      </text>
    </comment>
    <comment ref="ER75" authorId="0" shapeId="0">
      <text>
        <r>
          <rPr>
            <sz val="11"/>
            <color theme="1"/>
            <rFont val="Calibri"/>
            <family val="2"/>
            <scheme val="minor"/>
          </rPr>
          <t>А-2, В-2,5</t>
        </r>
      </text>
    </comment>
    <comment ref="FA75" authorId="0" shapeId="0">
      <text>
        <r>
          <rPr>
            <sz val="11"/>
            <color theme="1"/>
            <rFont val="Calibri"/>
            <family val="2"/>
            <scheme val="minor"/>
          </rPr>
          <t>А-1, В-1,2,6</t>
        </r>
      </text>
    </comment>
    <comment ref="FN75" authorId="0" shapeId="0">
      <text>
        <r>
          <rPr>
            <sz val="11"/>
            <color theme="1"/>
            <rFont val="Calibri"/>
            <family val="2"/>
            <scheme val="minor"/>
          </rPr>
          <t>компромисс</t>
        </r>
      </text>
    </comment>
    <comment ref="FZ75"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GN75" authorId="0" shapeId="0">
      <text>
        <r>
          <rPr>
            <sz val="11"/>
            <color theme="1"/>
            <rFont val="Calibri"/>
            <family val="2"/>
            <scheme val="minor"/>
          </rPr>
          <t>поэтапное формирование умственных действий</t>
        </r>
      </text>
    </comment>
    <comment ref="GZ75"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N75" authorId="0" shapeId="0">
      <text>
        <r>
          <rPr>
            <sz val="11"/>
            <color theme="1"/>
            <rFont val="Calibri"/>
            <family val="2"/>
            <scheme val="minor"/>
          </rPr>
          <t>1. Конформный = [Интровертированность, серьезность, устойчивость интересов, замкнутость, рассудительность] (0)
2. Шизоидный = [Зависимость от группы, исполнительность, дружелюбие, покладистость, безволие, несамостоятельность] (0)
3. Циклоидный = [Периодические смены настроения, непоследовательность, неуравновешенность] (2)</t>
        </r>
      </text>
    </comment>
    <comment ref="IB75"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T75" authorId="0" shapeId="0">
      <text>
        <r>
          <rPr>
            <sz val="11"/>
            <color theme="1"/>
            <rFont val="Calibri"/>
            <family val="2"/>
            <scheme val="minor"/>
          </rPr>
          <t>индивидуальный тьюториал</t>
        </r>
      </text>
    </comment>
    <comment ref="JE75"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t>
        </r>
      </text>
    </comment>
    <comment ref="L76" authorId="0" shapeId="0">
      <text>
        <r>
          <rPr>
            <sz val="11"/>
            <color theme="1"/>
            <rFont val="Calibri"/>
            <family val="2"/>
            <scheme val="minor"/>
          </rPr>
          <t>265</t>
        </r>
      </text>
    </comment>
    <comment ref="Q76" authorId="0" shapeId="0">
      <text>
        <r>
          <rPr>
            <sz val="11"/>
            <color theme="1"/>
            <rFont val="Calibri"/>
            <family val="2"/>
            <scheme val="minor"/>
          </rPr>
          <t>235</t>
        </r>
      </text>
    </comment>
    <comment ref="AA76" authorId="0" shapeId="0">
      <text>
        <r>
          <rPr>
            <sz val="11"/>
            <color theme="1"/>
            <rFont val="Calibri"/>
            <family val="2"/>
            <scheme val="minor"/>
          </rPr>
          <t>А-1, В-4</t>
        </r>
      </text>
    </comment>
    <comment ref="AJ76" authorId="0" shapeId="0">
      <text>
        <r>
          <rPr>
            <sz val="11"/>
            <color theme="1"/>
            <rFont val="Calibri"/>
            <family val="2"/>
            <scheme val="minor"/>
          </rPr>
          <t>236</t>
        </r>
      </text>
    </comment>
    <comment ref="AT76" authorId="0" shapeId="0">
      <text>
        <r>
          <rPr>
            <sz val="11"/>
            <color theme="1"/>
            <rFont val="Calibri"/>
            <family val="2"/>
            <scheme val="minor"/>
          </rPr>
          <t>А-3, В-1</t>
        </r>
      </text>
    </comment>
    <comment ref="BA76" authorId="0" shapeId="0">
      <text>
        <r>
          <rPr>
            <sz val="11"/>
            <color theme="1"/>
            <rFont val="Calibri"/>
            <family val="2"/>
            <scheme val="minor"/>
          </rPr>
          <t>А-4 Б-1 В-5 Г-2</t>
        </r>
      </text>
    </comment>
    <comment ref="BL76" authorId="0" shapeId="0">
      <text>
        <r>
          <rPr>
            <sz val="11"/>
            <color theme="1"/>
            <rFont val="Calibri"/>
            <family val="2"/>
            <scheme val="minor"/>
          </rPr>
          <t>А-3 Б-2 В-5 Г-6</t>
        </r>
      </text>
    </comment>
    <comment ref="BW76" authorId="0" shapeId="0">
      <text>
        <r>
          <rPr>
            <sz val="11"/>
            <color theme="1"/>
            <rFont val="Calibri"/>
            <family val="2"/>
            <scheme val="minor"/>
          </rPr>
          <t>11</t>
        </r>
      </text>
    </comment>
    <comment ref="CF76" authorId="0" shapeId="0">
      <text>
        <r>
          <rPr>
            <sz val="11"/>
            <color theme="1"/>
            <rFont val="Calibri"/>
            <family val="2"/>
            <scheme val="minor"/>
          </rPr>
          <t>6</t>
        </r>
      </text>
    </comment>
    <comment ref="CK76" authorId="0" shapeId="0">
      <text>
        <r>
          <rPr>
            <sz val="11"/>
            <color theme="1"/>
            <rFont val="Calibri"/>
            <family val="2"/>
            <scheme val="minor"/>
          </rPr>
          <t>Х-3, У-7, Z-2, I-1, аминокислота</t>
        </r>
      </text>
    </comment>
    <comment ref="CX76" authorId="0" shapeId="0">
      <text>
        <r>
          <rPr>
            <sz val="11"/>
            <color theme="1"/>
            <rFont val="Calibri"/>
            <family val="2"/>
            <scheme val="minor"/>
          </rPr>
          <t>А-1 Б-2 В-3 Г-4</t>
        </r>
      </text>
    </comment>
    <comment ref="DF76" authorId="0" shapeId="0">
      <text>
        <r>
          <rPr>
            <sz val="11"/>
            <color theme="1"/>
            <rFont val="Calibri"/>
            <family val="2"/>
            <scheme val="minor"/>
          </rPr>
          <t>Проблемы выбора УМК</t>
        </r>
      </text>
    </comment>
    <comment ref="DR76" authorId="0" shapeId="0">
      <text>
        <r>
          <rPr>
            <sz val="11"/>
            <color theme="1"/>
            <rFont val="Calibri"/>
            <family val="2"/>
            <scheme val="minor"/>
          </rPr>
          <t>Виртуальной лабораторной работы</t>
        </r>
      </text>
    </comment>
    <comment ref="DZ76" authorId="0" shapeId="0">
      <text>
        <r>
          <rPr>
            <sz val="11"/>
            <color theme="1"/>
            <rFont val="Calibri"/>
            <family val="2"/>
            <scheme val="minor"/>
          </rPr>
          <t>А-1 Б-2 В-3</t>
        </r>
      </text>
    </comment>
    <comment ref="EJ76" authorId="0" shapeId="0">
      <text>
        <r>
          <rPr>
            <sz val="11"/>
            <color theme="1"/>
            <rFont val="Calibri"/>
            <family val="2"/>
            <scheme val="minor"/>
          </rPr>
          <t>А-3, В-1,3</t>
        </r>
      </text>
    </comment>
    <comment ref="ER76" authorId="0" shapeId="0">
      <text>
        <r>
          <rPr>
            <sz val="11"/>
            <color theme="1"/>
            <rFont val="Calibri"/>
            <family val="2"/>
            <scheme val="minor"/>
          </rPr>
          <t>А-3, В-1</t>
        </r>
      </text>
    </comment>
    <comment ref="FB76" authorId="0" shapeId="0">
      <text>
        <r>
          <rPr>
            <sz val="11"/>
            <color theme="1"/>
            <rFont val="Calibri"/>
            <family val="2"/>
            <scheme val="minor"/>
          </rPr>
          <t>А-4, В-1</t>
        </r>
      </text>
    </comment>
    <comment ref="FL76" authorId="0" shapeId="0">
      <text>
        <r>
          <rPr>
            <sz val="11"/>
            <color theme="1"/>
            <rFont val="Calibri"/>
            <family val="2"/>
            <scheme val="minor"/>
          </rPr>
          <t>диспут</t>
        </r>
      </text>
    </comment>
    <comment ref="GA76" authorId="0" shapeId="0">
      <text>
        <r>
          <rPr>
            <sz val="11"/>
            <color theme="1"/>
            <rFont val="Calibri"/>
            <family val="2"/>
            <scheme val="minor"/>
          </rPr>
          <t>снизить темп выполнения письменных работ
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J76"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GY76"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Q76"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IH76"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O76" authorId="0" shapeId="0">
      <text>
        <r>
          <rPr>
            <sz val="11"/>
            <color theme="1"/>
            <rFont val="Calibri"/>
            <family val="2"/>
            <scheme val="minor"/>
          </rPr>
          <t>демонстрация примеров ответственного, гражданского поведения</t>
        </r>
      </text>
    </comment>
    <comment ref="JH76" authorId="0" shapeId="0">
      <text>
        <r>
          <rPr>
            <sz val="11"/>
            <color theme="1"/>
            <rFont val="Calibri"/>
            <family val="2"/>
            <scheme val="minor"/>
          </rPr>
          <t>может осуществляться только в виде замечания, выговора, записи в дневнике (3)</t>
        </r>
      </text>
    </comment>
    <comment ref="J77" authorId="0" shapeId="0">
      <text>
        <r>
          <rPr>
            <sz val="11"/>
            <color theme="1"/>
            <rFont val="Calibri"/>
            <family val="2"/>
            <scheme val="minor"/>
          </rPr>
          <t>621</t>
        </r>
      </text>
    </comment>
    <comment ref="T77" authorId="0" shapeId="0">
      <text>
        <r>
          <rPr>
            <sz val="11"/>
            <color theme="1"/>
            <rFont val="Calibri"/>
            <family val="2"/>
            <scheme val="minor"/>
          </rPr>
          <t>145</t>
        </r>
      </text>
    </comment>
    <comment ref="Y77" authorId="0" shapeId="0">
      <text>
        <r>
          <rPr>
            <sz val="11"/>
            <color theme="1"/>
            <rFont val="Calibri"/>
            <family val="2"/>
            <scheme val="minor"/>
          </rPr>
          <t>А-3, В-2</t>
        </r>
      </text>
    </comment>
    <comment ref="AK77" authorId="0" shapeId="0">
      <text>
        <r>
          <rPr>
            <sz val="11"/>
            <color theme="1"/>
            <rFont val="Calibri"/>
            <family val="2"/>
            <scheme val="minor"/>
          </rPr>
          <t>125</t>
        </r>
      </text>
    </comment>
    <comment ref="AU77" authorId="0" shapeId="0">
      <text>
        <r>
          <rPr>
            <sz val="11"/>
            <color theme="1"/>
            <rFont val="Calibri"/>
            <family val="2"/>
            <scheme val="minor"/>
          </rPr>
          <t>А-1, В-2</t>
        </r>
      </text>
    </comment>
    <comment ref="BB77" authorId="0" shapeId="0">
      <text>
        <r>
          <rPr>
            <sz val="11"/>
            <color theme="1"/>
            <rFont val="Calibri"/>
            <family val="2"/>
            <scheme val="minor"/>
          </rPr>
          <t>А-4 Б-1 В-2 Г-4</t>
        </r>
      </text>
    </comment>
    <comment ref="BI77" authorId="0" shapeId="0">
      <text>
        <r>
          <rPr>
            <sz val="11"/>
            <color theme="1"/>
            <rFont val="Calibri"/>
            <family val="2"/>
            <scheme val="minor"/>
          </rPr>
          <t>А-2 Б-1 В-4 Г-5</t>
        </r>
      </text>
    </comment>
    <comment ref="BW77" authorId="0" shapeId="0">
      <text>
        <r>
          <rPr>
            <sz val="11"/>
            <color theme="1"/>
            <rFont val="Calibri"/>
            <family val="2"/>
            <scheme val="minor"/>
          </rPr>
          <t>11</t>
        </r>
      </text>
    </comment>
    <comment ref="CE77" authorId="0" shapeId="0">
      <text>
        <r>
          <rPr>
            <sz val="11"/>
            <color theme="1"/>
            <rFont val="Calibri"/>
            <family val="2"/>
            <scheme val="minor"/>
          </rPr>
          <t>3</t>
        </r>
      </text>
    </comment>
    <comment ref="CK77" authorId="0" shapeId="0">
      <text>
        <r>
          <rPr>
            <sz val="11"/>
            <color theme="1"/>
            <rFont val="Calibri"/>
            <family val="2"/>
            <scheme val="minor"/>
          </rPr>
          <t>Х-3, У-7, Z-2, I-1, аминокислота</t>
        </r>
      </text>
    </comment>
    <comment ref="CW77" authorId="0" shapeId="0">
      <text>
        <r>
          <rPr>
            <sz val="11"/>
            <color theme="1"/>
            <rFont val="Calibri"/>
            <family val="2"/>
            <scheme val="minor"/>
          </rPr>
          <t>А-1 Б-2 В-3 Г-4</t>
        </r>
      </text>
    </comment>
    <comment ref="DJ77" authorId="0" shapeId="0">
      <text>
        <r>
          <rPr>
            <sz val="11"/>
            <color theme="1"/>
            <rFont val="Calibri"/>
            <family val="2"/>
            <scheme val="minor"/>
          </rPr>
          <t>678</t>
        </r>
      </text>
    </comment>
    <comment ref="DO77" authorId="0" shapeId="0">
      <text>
        <r>
          <rPr>
            <sz val="11"/>
            <color theme="1"/>
            <rFont val="Calibri"/>
            <family val="2"/>
            <scheme val="minor"/>
          </rPr>
          <t>способность к осмыслению и дифференциации картины мира, ее временно-пространственной организации</t>
        </r>
      </text>
    </comment>
    <comment ref="DY77" authorId="0" shapeId="0">
      <text>
        <r>
          <rPr>
            <sz val="11"/>
            <color theme="1"/>
            <rFont val="Calibri"/>
            <family val="2"/>
            <scheme val="minor"/>
          </rPr>
          <t>А-1 Б-2 В-4</t>
        </r>
      </text>
    </comment>
    <comment ref="EJ77" authorId="0" shapeId="0">
      <text>
        <r>
          <rPr>
            <sz val="11"/>
            <color theme="1"/>
            <rFont val="Calibri"/>
            <family val="2"/>
            <scheme val="minor"/>
          </rPr>
          <t>А-4, В-2,3</t>
        </r>
      </text>
    </comment>
    <comment ref="EO77" authorId="0" shapeId="0">
      <text>
        <r>
          <rPr>
            <sz val="11"/>
            <color theme="1"/>
            <rFont val="Calibri"/>
            <family val="2"/>
            <scheme val="minor"/>
          </rPr>
          <t>А-3, В-1</t>
        </r>
      </text>
    </comment>
    <comment ref="FA77" authorId="0" shapeId="0">
      <text>
        <r>
          <rPr>
            <sz val="11"/>
            <color theme="1"/>
            <rFont val="Calibri"/>
            <family val="2"/>
            <scheme val="minor"/>
          </rPr>
          <t>А-1, В-1,2,6</t>
        </r>
      </text>
    </comment>
    <comment ref="FQ77" authorId="0" shapeId="0">
      <text>
        <r>
          <rPr>
            <sz val="11"/>
            <color theme="1"/>
            <rFont val="Calibri"/>
            <family val="2"/>
            <scheme val="minor"/>
          </rPr>
          <t>родительское собрание</t>
        </r>
      </text>
    </comment>
    <comment ref="FX77" authorId="0" shapeId="0">
      <text>
        <r>
          <rPr>
            <sz val="11"/>
            <color theme="1"/>
            <rFont val="Calibri"/>
            <family val="2"/>
            <scheme val="minor"/>
          </rPr>
          <t>необходимо запланировать дополнительное время на раскрытие темы
уменьшить объем проверочного задания
использовать дополнительные задания, направленные на выработку определенных умений</t>
        </r>
      </text>
    </comment>
    <comment ref="GS77" authorId="0" shapeId="0">
      <text>
        <r>
          <rPr>
            <sz val="11"/>
            <color theme="1"/>
            <rFont val="Calibri"/>
            <family val="2"/>
            <scheme val="minor"/>
          </rPr>
          <t>личностно-ориентированная технология</t>
        </r>
      </text>
    </comment>
    <comment ref="HB77"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P77"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D77"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V77" authorId="0" shapeId="0">
      <text>
        <r>
          <rPr>
            <sz val="11"/>
            <color theme="1"/>
            <rFont val="Calibri"/>
            <family val="2"/>
            <scheme val="minor"/>
          </rPr>
          <t>волонтерские акции</t>
        </r>
      </text>
    </comment>
    <comment ref="JB77"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I78" authorId="0" shapeId="0">
      <text>
        <r>
          <rPr>
            <sz val="11"/>
            <color theme="1"/>
            <rFont val="Calibri"/>
            <family val="2"/>
            <scheme val="minor"/>
          </rPr>
          <t>145</t>
        </r>
      </text>
    </comment>
    <comment ref="P78" authorId="0" shapeId="0">
      <text>
        <r>
          <rPr>
            <sz val="11"/>
            <color theme="1"/>
            <rFont val="Calibri"/>
            <family val="2"/>
            <scheme val="minor"/>
          </rPr>
          <t>235</t>
        </r>
      </text>
    </comment>
    <comment ref="Z78" authorId="0" shapeId="0">
      <text>
        <r>
          <rPr>
            <sz val="11"/>
            <color theme="1"/>
            <rFont val="Calibri"/>
            <family val="2"/>
            <scheme val="minor"/>
          </rPr>
          <t>А-1, В-6</t>
        </r>
      </text>
    </comment>
    <comment ref="AL78" authorId="0" shapeId="0">
      <text>
        <r>
          <rPr>
            <sz val="11"/>
            <color theme="1"/>
            <rFont val="Calibri"/>
            <family val="2"/>
            <scheme val="minor"/>
          </rPr>
          <t>246</t>
        </r>
      </text>
    </comment>
    <comment ref="AV78" authorId="0" shapeId="0">
      <text>
        <r>
          <rPr>
            <sz val="11"/>
            <color theme="1"/>
            <rFont val="Calibri"/>
            <family val="2"/>
            <scheme val="minor"/>
          </rPr>
          <t>А-4, В-2</t>
        </r>
      </text>
    </comment>
    <comment ref="AZ78" authorId="0" shapeId="0">
      <text>
        <r>
          <rPr>
            <sz val="11"/>
            <color theme="1"/>
            <rFont val="Calibri"/>
            <family val="2"/>
            <scheme val="minor"/>
          </rPr>
          <t>А-1 Б-2 В-3 Г-4</t>
        </r>
      </text>
    </comment>
    <comment ref="BK78" authorId="0" shapeId="0">
      <text>
        <r>
          <rPr>
            <sz val="11"/>
            <color theme="1"/>
            <rFont val="Calibri"/>
            <family val="2"/>
            <scheme val="minor"/>
          </rPr>
          <t>А-1 Б-3 В-4 Г-5</t>
        </r>
      </text>
    </comment>
    <comment ref="BR78" authorId="0" shapeId="0">
      <text>
        <r>
          <rPr>
            <sz val="11"/>
            <color theme="1"/>
            <rFont val="Calibri"/>
            <family val="2"/>
            <scheme val="minor"/>
          </rPr>
          <t>12</t>
        </r>
      </text>
    </comment>
    <comment ref="CD78" authorId="0" shapeId="0">
      <text>
        <r>
          <rPr>
            <sz val="11"/>
            <color theme="1"/>
            <rFont val="Calibri"/>
            <family val="2"/>
            <scheme val="minor"/>
          </rPr>
          <t>4</t>
        </r>
      </text>
    </comment>
    <comment ref="CM78" authorId="0" shapeId="0">
      <text>
        <r>
          <rPr>
            <sz val="11"/>
            <color theme="1"/>
            <rFont val="Calibri"/>
            <family val="2"/>
            <scheme val="minor"/>
          </rPr>
          <t>Х-3, У-8, Z-2, пропиленгликоль</t>
        </r>
      </text>
    </comment>
    <comment ref="CW78" authorId="0" shapeId="0">
      <text>
        <r>
          <rPr>
            <sz val="11"/>
            <color theme="1"/>
            <rFont val="Calibri"/>
            <family val="2"/>
            <scheme val="minor"/>
          </rPr>
          <t>А-1 Б-2 В-2 Г-4</t>
        </r>
      </text>
    </comment>
    <comment ref="DH78" authorId="0" shapeId="0">
      <text>
        <r>
          <rPr>
            <sz val="11"/>
            <color theme="1"/>
            <rFont val="Calibri"/>
            <family val="2"/>
            <scheme val="minor"/>
          </rPr>
          <t>Получение этилена и опыты с ним</t>
        </r>
      </text>
    </comment>
    <comment ref="DP78" authorId="0" shapeId="0">
      <text>
        <r>
          <rPr>
            <sz val="11"/>
            <color theme="1"/>
            <rFont val="Calibri"/>
            <family val="2"/>
            <scheme val="minor"/>
          </rPr>
          <t>Демонстрационного химического эксперимента</t>
        </r>
      </text>
    </comment>
    <comment ref="EB78" authorId="0" shapeId="0">
      <text>
        <r>
          <rPr>
            <sz val="11"/>
            <color theme="1"/>
            <rFont val="Calibri"/>
            <family val="2"/>
            <scheme val="minor"/>
          </rPr>
          <t>А-3 Б-2 В-4</t>
        </r>
      </text>
    </comment>
    <comment ref="EF78" authorId="0" shapeId="0">
      <text>
        <r>
          <rPr>
            <sz val="11"/>
            <color theme="1"/>
            <rFont val="Calibri"/>
            <family val="2"/>
            <scheme val="minor"/>
          </rPr>
          <t>А-5, В-4</t>
        </r>
      </text>
    </comment>
    <comment ref="EO78" authorId="0" shapeId="0">
      <text>
        <r>
          <rPr>
            <sz val="11"/>
            <color theme="1"/>
            <rFont val="Calibri"/>
            <family val="2"/>
            <scheme val="minor"/>
          </rPr>
          <t>А-2, В-2,5</t>
        </r>
      </text>
    </comment>
    <comment ref="FA78" authorId="0" shapeId="0">
      <text>
        <r>
          <rPr>
            <sz val="11"/>
            <color theme="1"/>
            <rFont val="Calibri"/>
            <family val="2"/>
            <scheme val="minor"/>
          </rPr>
          <t>А-4, В-2,3</t>
        </r>
      </text>
    </comment>
    <comment ref="FO78"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C78" authorId="0" shapeId="0">
      <text>
        <r>
          <rPr>
            <sz val="11"/>
            <color theme="1"/>
            <rFont val="Calibri"/>
            <family val="2"/>
            <scheme val="minor"/>
          </rPr>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мотивация личной ответственности обучающихся за свою учебу</t>
        </r>
      </text>
    </comment>
    <comment ref="GL78"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GX7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J78" authorId="0" shapeId="0">
      <text>
        <r>
          <rPr>
            <sz val="11"/>
            <color theme="1"/>
            <rFont val="Calibri"/>
            <family val="2"/>
            <scheme val="minor"/>
          </rPr>
          <t>1. 1 = [А] (0)
2. 2 = [В] (0)
3. 3 = [Б] (2)</t>
        </r>
      </text>
    </comment>
    <comment ref="IG78"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N78"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C78"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H79" authorId="0" shapeId="0">
      <text>
        <r>
          <rPr>
            <sz val="11"/>
            <color theme="1"/>
            <rFont val="Calibri"/>
            <family val="2"/>
            <scheme val="minor"/>
          </rPr>
          <t>264</t>
        </r>
      </text>
    </comment>
    <comment ref="R79" authorId="0" shapeId="0">
      <text>
        <r>
          <rPr>
            <sz val="11"/>
            <color theme="1"/>
            <rFont val="Calibri"/>
            <family val="2"/>
            <scheme val="minor"/>
          </rPr>
          <t>236</t>
        </r>
      </text>
    </comment>
    <comment ref="AA79" authorId="0" shapeId="0">
      <text>
        <r>
          <rPr>
            <sz val="11"/>
            <color theme="1"/>
            <rFont val="Calibri"/>
            <family val="2"/>
            <scheme val="minor"/>
          </rPr>
          <t>А-6, В-4</t>
        </r>
      </text>
    </comment>
    <comment ref="AM79" authorId="0" shapeId="0">
      <text>
        <r>
          <rPr>
            <sz val="11"/>
            <color theme="1"/>
            <rFont val="Calibri"/>
            <family val="2"/>
            <scheme val="minor"/>
          </rPr>
          <t>123</t>
        </r>
      </text>
    </comment>
    <comment ref="AQ79" authorId="0" shapeId="0">
      <text>
        <r>
          <rPr>
            <sz val="11"/>
            <color theme="1"/>
            <rFont val="Calibri"/>
            <family val="2"/>
            <scheme val="minor"/>
          </rPr>
          <t>А-5, В-2</t>
        </r>
      </text>
    </comment>
    <comment ref="BC79" authorId="0" shapeId="0">
      <text>
        <r>
          <rPr>
            <sz val="11"/>
            <color theme="1"/>
            <rFont val="Calibri"/>
            <family val="2"/>
            <scheme val="minor"/>
          </rPr>
          <t>А-3 Б-4 В-2 Г-1</t>
        </r>
      </text>
    </comment>
    <comment ref="BI79" authorId="0" shapeId="0">
      <text>
        <r>
          <rPr>
            <sz val="11"/>
            <color theme="1"/>
            <rFont val="Calibri"/>
            <family val="2"/>
            <scheme val="minor"/>
          </rPr>
          <t>&lt;пропущен&gt;</t>
        </r>
      </text>
    </comment>
    <comment ref="BT79" authorId="0" shapeId="0">
      <text>
        <r>
          <rPr>
            <sz val="11"/>
            <color theme="1"/>
            <rFont val="Calibri"/>
            <family val="2"/>
            <scheme val="minor"/>
          </rPr>
          <t>19</t>
        </r>
      </text>
    </comment>
    <comment ref="CE79" authorId="0" shapeId="0">
      <text>
        <r>
          <rPr>
            <sz val="11"/>
            <color theme="1"/>
            <rFont val="Calibri"/>
            <family val="2"/>
            <scheme val="minor"/>
          </rPr>
          <t>4</t>
        </r>
      </text>
    </comment>
    <comment ref="CM79" authorId="0" shapeId="0">
      <text>
        <r>
          <rPr>
            <sz val="11"/>
            <color theme="1"/>
            <rFont val="Calibri"/>
            <family val="2"/>
            <scheme val="minor"/>
          </rPr>
          <t>Х-3, У-8, Z-2, пропиленгликоль</t>
        </r>
      </text>
    </comment>
    <comment ref="DA79" authorId="0" shapeId="0">
      <text>
        <r>
          <rPr>
            <sz val="11"/>
            <color theme="1"/>
            <rFont val="Calibri"/>
            <family val="2"/>
            <scheme val="minor"/>
          </rPr>
          <t>А-1 Б-2 В-3 Г-4</t>
        </r>
      </text>
    </comment>
    <comment ref="DG79" authorId="0" shapeId="0">
      <text>
        <r>
          <rPr>
            <sz val="11"/>
            <color theme="1"/>
            <rFont val="Calibri"/>
            <family val="2"/>
            <scheme val="minor"/>
          </rPr>
          <t>4</t>
        </r>
      </text>
    </comment>
    <comment ref="DN79" authorId="0" shapeId="0">
      <text>
        <r>
          <rPr>
            <sz val="11"/>
            <color theme="1"/>
            <rFont val="Calibri"/>
            <family val="2"/>
            <scheme val="minor"/>
          </rPr>
          <t>6</t>
        </r>
      </text>
    </comment>
    <comment ref="DY79" authorId="0" shapeId="0">
      <text>
        <r>
          <rPr>
            <sz val="11"/>
            <color theme="1"/>
            <rFont val="Calibri"/>
            <family val="2"/>
            <scheme val="minor"/>
          </rPr>
          <t>А-1 Б-2 В-4</t>
        </r>
      </text>
    </comment>
    <comment ref="EJ79" authorId="0" shapeId="0">
      <text>
        <r>
          <rPr>
            <sz val="11"/>
            <color theme="1"/>
            <rFont val="Calibri"/>
            <family val="2"/>
            <scheme val="minor"/>
          </rPr>
          <t>А-4, В-2,3</t>
        </r>
      </text>
    </comment>
    <comment ref="ER79" authorId="0" shapeId="0">
      <text>
        <r>
          <rPr>
            <sz val="11"/>
            <color theme="1"/>
            <rFont val="Calibri"/>
            <family val="2"/>
            <scheme val="minor"/>
          </rPr>
          <t>А-4, В-2,3</t>
        </r>
      </text>
    </comment>
    <comment ref="FC79" authorId="0" shapeId="0">
      <text>
        <r>
          <rPr>
            <sz val="11"/>
            <color theme="1"/>
            <rFont val="Calibri"/>
            <family val="2"/>
            <scheme val="minor"/>
          </rPr>
          <t>А-1, В-3,4,5</t>
        </r>
      </text>
    </comment>
    <comment ref="FR79"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B79" authorId="0" shapeId="0">
      <text>
        <r>
          <rPr>
            <sz val="11"/>
            <color theme="1"/>
            <rFont val="Calibri"/>
            <family val="2"/>
            <scheme val="minor"/>
          </rPr>
          <t>использовать карту понятий
предложить творческое задание
использовать памятки и алгоритмы</t>
        </r>
      </text>
    </comment>
    <comment ref="GL79"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t>
        </r>
      </text>
    </comment>
    <comment ref="HC79"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M79"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I79"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U79" authorId="0" shapeId="0">
      <text>
        <r>
          <rPr>
            <sz val="11"/>
            <color theme="1"/>
            <rFont val="Calibri"/>
            <family val="2"/>
            <scheme val="minor"/>
          </rPr>
          <t>просмотр и обсуждение видеофильмов</t>
        </r>
      </text>
    </comment>
    <comment ref="JI79" authorId="0" shapeId="0">
      <text>
        <r>
          <rPr>
            <sz val="11"/>
            <color theme="1"/>
            <rFont val="Calibri"/>
            <family val="2"/>
            <scheme val="minor"/>
          </rPr>
          <t>опирается на готовность учащегося «принимать на веру» идеи педагога (0)
может выступать в форме отрицания и порицания (0)</t>
        </r>
      </text>
    </comment>
    <comment ref="J80" authorId="0" shapeId="0">
      <text>
        <r>
          <rPr>
            <sz val="11"/>
            <color theme="1"/>
            <rFont val="Calibri"/>
            <family val="2"/>
            <scheme val="minor"/>
          </rPr>
          <t>621</t>
        </r>
      </text>
    </comment>
    <comment ref="U80" authorId="0" shapeId="0">
      <text>
        <r>
          <rPr>
            <sz val="11"/>
            <color theme="1"/>
            <rFont val="Calibri"/>
            <family val="2"/>
            <scheme val="minor"/>
          </rPr>
          <t>236</t>
        </r>
      </text>
    </comment>
    <comment ref="AA80" authorId="0" shapeId="0">
      <text>
        <r>
          <rPr>
            <sz val="11"/>
            <color theme="1"/>
            <rFont val="Calibri"/>
            <family val="2"/>
            <scheme val="minor"/>
          </rPr>
          <t>А-2, В-4</t>
        </r>
      </text>
    </comment>
    <comment ref="AM80" authorId="0" shapeId="0">
      <text>
        <r>
          <rPr>
            <sz val="11"/>
            <color theme="1"/>
            <rFont val="Calibri"/>
            <family val="2"/>
            <scheme val="minor"/>
          </rPr>
          <t>234</t>
        </r>
      </text>
    </comment>
    <comment ref="AS80" authorId="0" shapeId="0">
      <text>
        <r>
          <rPr>
            <sz val="11"/>
            <color theme="1"/>
            <rFont val="Calibri"/>
            <family val="2"/>
            <scheme val="minor"/>
          </rPr>
          <t>А-5, В-4</t>
        </r>
      </text>
    </comment>
    <comment ref="BC80" authorId="0" shapeId="0">
      <text>
        <r>
          <rPr>
            <sz val="11"/>
            <color theme="1"/>
            <rFont val="Calibri"/>
            <family val="2"/>
            <scheme val="minor"/>
          </rPr>
          <t>А-3 Б-4 В-2 Г-1</t>
        </r>
      </text>
    </comment>
    <comment ref="BI80" authorId="0" shapeId="0">
      <text>
        <r>
          <rPr>
            <sz val="11"/>
            <color theme="1"/>
            <rFont val="Calibri"/>
            <family val="2"/>
            <scheme val="minor"/>
          </rPr>
          <t>А-1 Б-3 В-4 Г-5</t>
        </r>
      </text>
    </comment>
    <comment ref="BV80" authorId="0" shapeId="0">
      <text>
        <r>
          <rPr>
            <sz val="11"/>
            <color theme="1"/>
            <rFont val="Calibri"/>
            <family val="2"/>
            <scheme val="minor"/>
          </rPr>
          <t>35</t>
        </r>
      </text>
    </comment>
    <comment ref="CC80" authorId="0" shapeId="0">
      <text>
        <r>
          <rPr>
            <sz val="11"/>
            <color theme="1"/>
            <rFont val="Calibri"/>
            <family val="2"/>
            <scheme val="minor"/>
          </rPr>
          <t>5</t>
        </r>
      </text>
    </comment>
    <comment ref="CM80" authorId="0" shapeId="0">
      <text>
        <r>
          <rPr>
            <sz val="11"/>
            <color theme="1"/>
            <rFont val="Calibri"/>
            <family val="2"/>
            <scheme val="minor"/>
          </rPr>
          <t>Х-3, У-8, Z-2, пропиленгликоль</t>
        </r>
      </text>
    </comment>
    <comment ref="CV80" authorId="0" shapeId="0">
      <text>
        <r>
          <rPr>
            <sz val="11"/>
            <color theme="1"/>
            <rFont val="Calibri"/>
            <family val="2"/>
            <scheme val="minor"/>
          </rPr>
          <t>А-1 Б-2 В-3 Г-4</t>
        </r>
      </text>
    </comment>
    <comment ref="DF80" authorId="0" shapeId="0">
      <text>
        <r>
          <rPr>
            <sz val="11"/>
            <color theme="1"/>
            <rFont val="Calibri"/>
            <family val="2"/>
            <scheme val="minor"/>
          </rPr>
          <t>Кадровые проблемы</t>
        </r>
      </text>
    </comment>
    <comment ref="DQ80" authorId="0" shapeId="0">
      <text>
        <r>
          <rPr>
            <sz val="11"/>
            <color theme="1"/>
            <rFont val="Calibri"/>
            <family val="2"/>
            <scheme val="minor"/>
          </rPr>
          <t>Лабораторных химических опытов</t>
        </r>
      </text>
    </comment>
    <comment ref="DW80" authorId="0" shapeId="0">
      <text>
        <r>
          <rPr>
            <sz val="11"/>
            <color theme="1"/>
            <rFont val="Calibri"/>
            <family val="2"/>
            <scheme val="minor"/>
          </rPr>
          <t>А-1 Б-2 В-4</t>
        </r>
      </text>
    </comment>
    <comment ref="EF80" authorId="0" shapeId="0">
      <text>
        <r>
          <rPr>
            <sz val="11"/>
            <color theme="1"/>
            <rFont val="Calibri"/>
            <family val="2"/>
            <scheme val="minor"/>
          </rPr>
          <t>А-5, В-4</t>
        </r>
      </text>
    </comment>
    <comment ref="EQ80" authorId="0" shapeId="0">
      <text>
        <r>
          <rPr>
            <sz val="11"/>
            <color theme="1"/>
            <rFont val="Calibri"/>
            <family val="2"/>
            <scheme val="minor"/>
          </rPr>
          <t>А-1, В-2,3</t>
        </r>
      </text>
    </comment>
    <comment ref="EX80" authorId="0" shapeId="0">
      <text>
        <r>
          <rPr>
            <sz val="11"/>
            <color theme="1"/>
            <rFont val="Calibri"/>
            <family val="2"/>
            <scheme val="minor"/>
          </rPr>
          <t>А-3, В-2</t>
        </r>
      </text>
    </comment>
    <comment ref="FO80"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W80"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P80" authorId="0" shapeId="0">
      <text>
        <r>
          <rPr>
            <sz val="11"/>
            <color theme="1"/>
            <rFont val="Calibri"/>
            <family val="2"/>
            <scheme val="minor"/>
          </rPr>
          <t>интерактивная технология</t>
        </r>
      </text>
    </comment>
    <comment ref="HF80" authorId="0" shapeId="0">
      <text>
        <r>
          <rPr>
            <sz val="11"/>
            <color theme="1"/>
            <rFont val="Calibri"/>
            <family val="2"/>
            <scheme val="minor"/>
          </rPr>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J80" authorId="0" shapeId="0">
      <text>
        <r>
          <rPr>
            <sz val="11"/>
            <color theme="1"/>
            <rFont val="Calibri"/>
            <family val="2"/>
            <scheme val="minor"/>
          </rPr>
          <t>1. 1 = [В] (2)
2. 2 = [А] (2)
3. 3 = [Б] (2)</t>
        </r>
      </text>
    </comment>
    <comment ref="II80"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O80" authorId="0" shapeId="0">
      <text>
        <r>
          <rPr>
            <sz val="11"/>
            <color theme="1"/>
            <rFont val="Calibri"/>
            <family val="2"/>
            <scheme val="minor"/>
          </rPr>
          <t>применение фронтального опроса</t>
        </r>
      </text>
    </comment>
    <comment ref="JG80" authorId="0" shapeId="0">
      <text>
        <r>
          <rPr>
            <sz val="11"/>
            <color theme="1"/>
            <rFont val="Calibri"/>
            <family val="2"/>
            <scheme val="minor"/>
          </rPr>
          <t>должно осуществляться систематически (0)
не должно преследовать цель унизить достоинство обучающегося (3)
может осуществляться в виде замечания, выговора, записи в дневнике (3)</t>
        </r>
      </text>
    </comment>
    <comment ref="G81" authorId="0" shapeId="0">
      <text>
        <r>
          <rPr>
            <sz val="11"/>
            <color theme="1"/>
            <rFont val="Calibri"/>
            <family val="2"/>
            <scheme val="minor"/>
          </rPr>
          <t>236</t>
        </r>
      </text>
    </comment>
    <comment ref="S81" authorId="0" shapeId="0">
      <text>
        <r>
          <rPr>
            <sz val="11"/>
            <color theme="1"/>
            <rFont val="Calibri"/>
            <family val="2"/>
            <scheme val="minor"/>
          </rPr>
          <t>145</t>
        </r>
      </text>
    </comment>
    <comment ref="Y81" authorId="0" shapeId="0">
      <text>
        <r>
          <rPr>
            <sz val="11"/>
            <color theme="1"/>
            <rFont val="Calibri"/>
            <family val="2"/>
            <scheme val="minor"/>
          </rPr>
          <t>А-4, В-2</t>
        </r>
      </text>
    </comment>
    <comment ref="AM81" authorId="0" shapeId="0">
      <text>
        <r>
          <rPr>
            <sz val="11"/>
            <color theme="1"/>
            <rFont val="Calibri"/>
            <family val="2"/>
            <scheme val="minor"/>
          </rPr>
          <t>123</t>
        </r>
      </text>
    </comment>
    <comment ref="AQ81" authorId="0" shapeId="0">
      <text>
        <r>
          <rPr>
            <sz val="11"/>
            <color theme="1"/>
            <rFont val="Calibri"/>
            <family val="2"/>
            <scheme val="minor"/>
          </rPr>
          <t>А-5, В-2</t>
        </r>
      </text>
    </comment>
    <comment ref="BD81" authorId="0" shapeId="0">
      <text>
        <r>
          <rPr>
            <sz val="11"/>
            <color theme="1"/>
            <rFont val="Calibri"/>
            <family val="2"/>
            <scheme val="minor"/>
          </rPr>
          <t>А-2 Б-4 В-2 Г-1</t>
        </r>
      </text>
    </comment>
    <comment ref="BN81" authorId="0" shapeId="0">
      <text>
        <r>
          <rPr>
            <sz val="11"/>
            <color theme="1"/>
            <rFont val="Calibri"/>
            <family val="2"/>
            <scheme val="minor"/>
          </rPr>
          <t>А-3 Б-2 В-4 Г-6</t>
        </r>
      </text>
    </comment>
    <comment ref="BV81" authorId="0" shapeId="0">
      <text>
        <r>
          <rPr>
            <sz val="11"/>
            <color theme="1"/>
            <rFont val="Calibri"/>
            <family val="2"/>
            <scheme val="minor"/>
          </rPr>
          <t>35</t>
        </r>
      </text>
    </comment>
    <comment ref="CE81" authorId="0" shapeId="0">
      <text>
        <r>
          <rPr>
            <sz val="11"/>
            <color theme="1"/>
            <rFont val="Calibri"/>
            <family val="2"/>
            <scheme val="minor"/>
          </rPr>
          <t>3</t>
        </r>
      </text>
    </comment>
    <comment ref="CN81" authorId="0" shapeId="0">
      <text>
        <r>
          <rPr>
            <sz val="11"/>
            <color theme="1"/>
            <rFont val="Calibri"/>
            <family val="2"/>
            <scheme val="minor"/>
          </rPr>
          <t>Х-3, У-7, Z-2, аланин</t>
        </r>
      </text>
    </comment>
    <comment ref="CZ81" authorId="0" shapeId="0">
      <text>
        <r>
          <rPr>
            <sz val="11"/>
            <color theme="1"/>
            <rFont val="Calibri"/>
            <family val="2"/>
            <scheme val="minor"/>
          </rPr>
          <t>А-2 Б-3 В-4 Г-5</t>
        </r>
      </text>
    </comment>
    <comment ref="DG81" authorId="0" shapeId="0">
      <text>
        <r>
          <rPr>
            <sz val="11"/>
            <color theme="1"/>
            <rFont val="Calibri"/>
            <family val="2"/>
            <scheme val="minor"/>
          </rPr>
          <t>2</t>
        </r>
      </text>
    </comment>
    <comment ref="DS81" authorId="0" shapeId="0">
      <text>
        <r>
          <rPr>
            <sz val="11"/>
            <color theme="1"/>
            <rFont val="Calibri"/>
            <family val="2"/>
            <scheme val="minor"/>
          </rPr>
          <t>виды деятельности по получению нового знания в рамках учебного предмета, его преобразованию и применению в учебных ситуациях.</t>
        </r>
      </text>
    </comment>
    <comment ref="EB81" authorId="0" shapeId="0">
      <text>
        <r>
          <rPr>
            <sz val="11"/>
            <color theme="1"/>
            <rFont val="Calibri"/>
            <family val="2"/>
            <scheme val="minor"/>
          </rPr>
          <t>А-3 Б-2 В-4</t>
        </r>
      </text>
    </comment>
    <comment ref="EG81" authorId="0" shapeId="0">
      <text>
        <r>
          <rPr>
            <sz val="11"/>
            <color theme="1"/>
            <rFont val="Calibri"/>
            <family val="2"/>
            <scheme val="minor"/>
          </rPr>
          <t>А-3, В-2,5</t>
        </r>
      </text>
    </comment>
    <comment ref="EO81" authorId="0" shapeId="0">
      <text>
        <r>
          <rPr>
            <sz val="11"/>
            <color theme="1"/>
            <rFont val="Calibri"/>
            <family val="2"/>
            <scheme val="minor"/>
          </rPr>
          <t>А-3, В-1</t>
        </r>
      </text>
    </comment>
    <comment ref="FC81" authorId="0" shapeId="0">
      <text>
        <r>
          <rPr>
            <sz val="11"/>
            <color theme="1"/>
            <rFont val="Calibri"/>
            <family val="2"/>
            <scheme val="minor"/>
          </rPr>
          <t>А-3, В-1</t>
        </r>
      </text>
    </comment>
    <comment ref="FP81" authorId="0" shapeId="0">
      <text>
        <r>
          <rPr>
            <sz val="11"/>
            <color theme="1"/>
            <rFont val="Calibri"/>
            <family val="2"/>
            <scheme val="minor"/>
          </rPr>
          <t>тематическая консультация</t>
        </r>
      </text>
    </comment>
    <comment ref="GE81"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O81" authorId="0" shapeId="0">
      <text>
        <r>
          <rPr>
            <sz val="11"/>
            <color theme="1"/>
            <rFont val="Calibri"/>
            <family val="2"/>
            <scheme val="minor"/>
          </rPr>
          <t>проблемное обучение</t>
        </r>
      </text>
    </comment>
    <comment ref="HE81"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r>
      </text>
    </comment>
    <comment ref="HL81" authorId="0" shapeId="0">
      <text>
        <r>
          <rPr>
            <sz val="11"/>
            <color theme="1"/>
            <rFont val="Calibri"/>
            <family val="2"/>
            <scheme val="minor"/>
          </rPr>
          <t>1. 1 = [А] (0)
2. 2 = [В] (0)
3. 3 = [Б] (2)</t>
        </r>
      </text>
    </comment>
    <comment ref="IF81"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P81" authorId="0" shapeId="0">
      <text>
        <r>
          <rPr>
            <sz val="11"/>
            <color theme="1"/>
            <rFont val="Calibri"/>
            <family val="2"/>
            <scheme val="minor"/>
          </rPr>
          <t>создание и организация работы родительских комитетов классов</t>
        </r>
      </text>
    </comment>
    <comment ref="JG81" authorId="0" shapeId="0">
      <text>
        <r>
          <rPr>
            <sz val="11"/>
            <color theme="1"/>
            <rFont val="Calibri"/>
            <family val="2"/>
            <scheme val="minor"/>
          </rPr>
          <t>должно осуществляться систематически (0)
бывает фиксированным и нефиксированным (0)
не должно преследовать цель унизить достоинство обучающегося (3)</t>
        </r>
      </text>
    </comment>
    <comment ref="L82" authorId="0" shapeId="0">
      <text>
        <r>
          <rPr>
            <sz val="11"/>
            <color theme="1"/>
            <rFont val="Calibri"/>
            <family val="2"/>
            <scheme val="minor"/>
          </rPr>
          <t>246</t>
        </r>
      </text>
    </comment>
    <comment ref="S82" authorId="0" shapeId="0">
      <text>
        <r>
          <rPr>
            <sz val="11"/>
            <color theme="1"/>
            <rFont val="Calibri"/>
            <family val="2"/>
            <scheme val="minor"/>
          </rPr>
          <t>145</t>
        </r>
      </text>
    </comment>
    <comment ref="Y82" authorId="0" shapeId="0">
      <text>
        <r>
          <rPr>
            <sz val="11"/>
            <color theme="1"/>
            <rFont val="Calibri"/>
            <family val="2"/>
            <scheme val="minor"/>
          </rPr>
          <t>А-4, В-2</t>
        </r>
      </text>
    </comment>
    <comment ref="AM82" authorId="0" shapeId="0">
      <text>
        <r>
          <rPr>
            <sz val="11"/>
            <color theme="1"/>
            <rFont val="Calibri"/>
            <family val="2"/>
            <scheme val="minor"/>
          </rPr>
          <t>135</t>
        </r>
      </text>
    </comment>
    <comment ref="AV82" authorId="0" shapeId="0">
      <text>
        <r>
          <rPr>
            <sz val="11"/>
            <color theme="1"/>
            <rFont val="Calibri"/>
            <family val="2"/>
            <scheme val="minor"/>
          </rPr>
          <t>А-1, В-6</t>
        </r>
      </text>
    </comment>
    <comment ref="BD82" authorId="0" shapeId="0">
      <text>
        <r>
          <rPr>
            <sz val="11"/>
            <color theme="1"/>
            <rFont val="Calibri"/>
            <family val="2"/>
            <scheme val="minor"/>
          </rPr>
          <t>А-5 Б-4 В-2 Г-3</t>
        </r>
      </text>
    </comment>
    <comment ref="BL82" authorId="0" shapeId="0">
      <text>
        <r>
          <rPr>
            <sz val="11"/>
            <color theme="1"/>
            <rFont val="Calibri"/>
            <family val="2"/>
            <scheme val="minor"/>
          </rPr>
          <t>А-3 Б-2 В-4 Г-6</t>
        </r>
      </text>
    </comment>
    <comment ref="BW82" authorId="0" shapeId="0">
      <text>
        <r>
          <rPr>
            <sz val="11"/>
            <color theme="1"/>
            <rFont val="Calibri"/>
            <family val="2"/>
            <scheme val="minor"/>
          </rPr>
          <t>11</t>
        </r>
      </text>
    </comment>
    <comment ref="CB82" authorId="0" shapeId="0">
      <text>
        <r>
          <rPr>
            <sz val="11"/>
            <color theme="1"/>
            <rFont val="Calibri"/>
            <family val="2"/>
            <scheme val="minor"/>
          </rPr>
          <t>5</t>
        </r>
      </text>
    </comment>
    <comment ref="CL82" authorId="0" shapeId="0">
      <text>
        <r>
          <rPr>
            <sz val="11"/>
            <color theme="1"/>
            <rFont val="Calibri"/>
            <family val="2"/>
            <scheme val="minor"/>
          </rPr>
          <t>Х-3, У-6, Z-1, альдегид</t>
        </r>
      </text>
    </comment>
    <comment ref="CX82" authorId="0" shapeId="0">
      <text>
        <r>
          <rPr>
            <sz val="11"/>
            <color theme="1"/>
            <rFont val="Calibri"/>
            <family val="2"/>
            <scheme val="minor"/>
          </rPr>
          <t>А-1 Б-2 В-3 Г-4</t>
        </r>
      </text>
    </comment>
    <comment ref="DE82"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O82" authorId="0" shapeId="0">
      <text>
        <r>
          <rPr>
            <sz val="11"/>
            <color theme="1"/>
            <rFont val="Calibri"/>
            <family val="2"/>
            <scheme val="minor"/>
          </rPr>
          <t>формирование умения следовать отработанной системе правил поведения и взаимодействия в привычных бытовых, учебных и социальных ситуациях, удерживать границы взаимодействия</t>
        </r>
      </text>
    </comment>
    <comment ref="DX82" authorId="0" shapeId="0">
      <text>
        <r>
          <rPr>
            <sz val="11"/>
            <color theme="1"/>
            <rFont val="Calibri"/>
            <family val="2"/>
            <scheme val="minor"/>
          </rPr>
          <t>А-3 Б-2 В-4</t>
        </r>
      </text>
    </comment>
    <comment ref="EK82" authorId="0" shapeId="0">
      <text>
        <r>
          <rPr>
            <sz val="11"/>
            <color theme="1"/>
            <rFont val="Calibri"/>
            <family val="2"/>
            <scheme val="minor"/>
          </rPr>
          <t>А-1, В-3,4</t>
        </r>
      </text>
    </comment>
    <comment ref="EQ82" authorId="0" shapeId="0">
      <text>
        <r>
          <rPr>
            <sz val="11"/>
            <color theme="1"/>
            <rFont val="Calibri"/>
            <family val="2"/>
            <scheme val="minor"/>
          </rPr>
          <t>А-1, В-2,3</t>
        </r>
      </text>
    </comment>
    <comment ref="EY82" authorId="0" shapeId="0">
      <text>
        <r>
          <rPr>
            <sz val="11"/>
            <color theme="1"/>
            <rFont val="Calibri"/>
            <family val="2"/>
            <scheme val="minor"/>
          </rPr>
          <t>А-2, В-1,5</t>
        </r>
      </text>
    </comment>
    <comment ref="FJ82" authorId="0" shapeId="0">
      <text>
        <r>
          <rPr>
            <sz val="11"/>
            <color theme="1"/>
            <rFont val="Calibri"/>
            <family val="2"/>
            <scheme val="minor"/>
          </rPr>
          <t>сотрудничество</t>
        </r>
      </text>
    </comment>
    <comment ref="FZ82"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GO82" authorId="0" shapeId="0">
      <text>
        <r>
          <rPr>
            <sz val="11"/>
            <color theme="1"/>
            <rFont val="Calibri"/>
            <family val="2"/>
            <scheme val="minor"/>
          </rPr>
          <t>проблемное обучение</t>
        </r>
      </text>
    </comment>
    <comment ref="HA82"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K82" authorId="0" shapeId="0">
      <text>
        <r>
          <rPr>
            <sz val="11"/>
            <color theme="1"/>
            <rFont val="Calibri"/>
            <family val="2"/>
            <scheme val="minor"/>
          </rPr>
          <t>1. 1 = [Б] (2)
2. 2 = [А] (2)
3. 3 = [В] (2)</t>
        </r>
      </text>
    </comment>
    <comment ref="IB82"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N82" authorId="0" shapeId="0">
      <text>
        <r>
          <rPr>
            <sz val="11"/>
            <color theme="1"/>
            <rFont val="Calibri"/>
            <family val="2"/>
            <scheme val="minor"/>
          </rPr>
          <t>профориентационные пробы</t>
        </r>
      </text>
    </comment>
    <comment ref="IZ82"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I83" authorId="0" shapeId="0">
      <text>
        <r>
          <rPr>
            <sz val="11"/>
            <color theme="1"/>
            <rFont val="Calibri"/>
            <family val="2"/>
            <scheme val="minor"/>
          </rPr>
          <t>541</t>
        </r>
      </text>
    </comment>
    <comment ref="S83" authorId="0" shapeId="0">
      <text>
        <r>
          <rPr>
            <sz val="11"/>
            <color theme="1"/>
            <rFont val="Calibri"/>
            <family val="2"/>
            <scheme val="minor"/>
          </rPr>
          <t>145</t>
        </r>
      </text>
    </comment>
    <comment ref="Y83" authorId="0" shapeId="0">
      <text>
        <r>
          <rPr>
            <sz val="11"/>
            <color theme="1"/>
            <rFont val="Calibri"/>
            <family val="2"/>
            <scheme val="minor"/>
          </rPr>
          <t>А-4, В-2</t>
        </r>
      </text>
    </comment>
    <comment ref="AL83" authorId="0" shapeId="0">
      <text>
        <r>
          <rPr>
            <sz val="11"/>
            <color theme="1"/>
            <rFont val="Calibri"/>
            <family val="2"/>
            <scheme val="minor"/>
          </rPr>
          <t>246</t>
        </r>
      </text>
    </comment>
    <comment ref="AR83" authorId="0" shapeId="0">
      <text>
        <r>
          <rPr>
            <sz val="11"/>
            <color theme="1"/>
            <rFont val="Calibri"/>
            <family val="2"/>
            <scheme val="minor"/>
          </rPr>
          <t>А-1, В-4</t>
        </r>
      </text>
    </comment>
    <comment ref="BB83" authorId="0" shapeId="0">
      <text>
        <r>
          <rPr>
            <sz val="11"/>
            <color theme="1"/>
            <rFont val="Calibri"/>
            <family val="2"/>
            <scheme val="minor"/>
          </rPr>
          <t>А-2 Б-1 В-4 Г-3</t>
        </r>
      </text>
    </comment>
    <comment ref="BJ83" authorId="0" shapeId="0">
      <text>
        <r>
          <rPr>
            <sz val="11"/>
            <color theme="1"/>
            <rFont val="Calibri"/>
            <family val="2"/>
            <scheme val="minor"/>
          </rPr>
          <t>А-1 Б-6 В-5 Г-2</t>
        </r>
      </text>
    </comment>
    <comment ref="BU83" authorId="0" shapeId="0">
      <text>
        <r>
          <rPr>
            <sz val="11"/>
            <color theme="1"/>
            <rFont val="Calibri"/>
            <family val="2"/>
            <scheme val="minor"/>
          </rPr>
          <t>17</t>
        </r>
      </text>
    </comment>
    <comment ref="CC83" authorId="0" shapeId="0">
      <text>
        <r>
          <rPr>
            <sz val="11"/>
            <color theme="1"/>
            <rFont val="Calibri"/>
            <family val="2"/>
            <scheme val="minor"/>
          </rPr>
          <t>10</t>
        </r>
      </text>
    </comment>
    <comment ref="CL83" authorId="0" shapeId="0">
      <text>
        <r>
          <rPr>
            <sz val="11"/>
            <color theme="1"/>
            <rFont val="Calibri"/>
            <family val="2"/>
            <scheme val="minor"/>
          </rPr>
          <t>Х-3, У-6, Z-1, альдегид</t>
        </r>
      </text>
    </comment>
    <comment ref="CZ83" authorId="0" shapeId="0">
      <text>
        <r>
          <rPr>
            <sz val="11"/>
            <color theme="1"/>
            <rFont val="Calibri"/>
            <family val="2"/>
            <scheme val="minor"/>
          </rPr>
          <t>А-2 Б-3 В-4 Г-5</t>
        </r>
      </text>
    </comment>
    <comment ref="DG83" authorId="0" shapeId="0">
      <text>
        <r>
          <rPr>
            <sz val="11"/>
            <color theme="1"/>
            <rFont val="Calibri"/>
            <family val="2"/>
            <scheme val="minor"/>
          </rPr>
          <t>4</t>
        </r>
      </text>
    </comment>
    <comment ref="DN83" authorId="0" shapeId="0">
      <text>
        <r>
          <rPr>
            <sz val="11"/>
            <color theme="1"/>
            <rFont val="Calibri"/>
            <family val="2"/>
            <scheme val="minor"/>
          </rPr>
          <t>6</t>
        </r>
      </text>
    </comment>
    <comment ref="DZ83" authorId="0" shapeId="0">
      <text>
        <r>
          <rPr>
            <sz val="11"/>
            <color theme="1"/>
            <rFont val="Calibri"/>
            <family val="2"/>
            <scheme val="minor"/>
          </rPr>
          <t>А-1 Б-2 В-3</t>
        </r>
      </text>
    </comment>
    <comment ref="EI83" authorId="0" shapeId="0">
      <text>
        <r>
          <rPr>
            <sz val="11"/>
            <color theme="1"/>
            <rFont val="Calibri"/>
            <family val="2"/>
            <scheme val="minor"/>
          </rPr>
          <t>А-3, В-1,3</t>
        </r>
      </text>
    </comment>
    <comment ref="EP83" authorId="0" shapeId="0">
      <text>
        <r>
          <rPr>
            <sz val="11"/>
            <color theme="1"/>
            <rFont val="Calibri"/>
            <family val="2"/>
            <scheme val="minor"/>
          </rPr>
          <t>А-3, В-1</t>
        </r>
      </text>
    </comment>
    <comment ref="FB83" authorId="0" shapeId="0">
      <text>
        <r>
          <rPr>
            <sz val="11"/>
            <color theme="1"/>
            <rFont val="Calibri"/>
            <family val="2"/>
            <scheme val="minor"/>
          </rPr>
          <t>А-4, В-1</t>
        </r>
      </text>
    </comment>
    <comment ref="FR83"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A83" authorId="0" shapeId="0">
      <text>
        <r>
          <rPr>
            <sz val="11"/>
            <color theme="1"/>
            <rFont val="Calibri"/>
            <family val="2"/>
            <scheme val="minor"/>
          </rPr>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J83" authorId="0" shapeId="0">
      <text>
        <r>
          <rPr>
            <sz val="11"/>
            <color theme="1"/>
            <rFont val="Calibri"/>
            <family val="2"/>
            <scheme val="minor"/>
          </rPr>
          <t>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HC83"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N83"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C83"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Q83" authorId="0" shapeId="0">
      <text>
        <r>
          <rPr>
            <sz val="11"/>
            <color theme="1"/>
            <rFont val="Calibri"/>
            <family val="2"/>
            <scheme val="minor"/>
          </rPr>
          <t>побуждение школьников соблюдать принципы учебной дисциплины и самоорганизации</t>
        </r>
      </text>
    </comment>
    <comment ref="JE83"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84" authorId="0" shapeId="0">
      <text>
        <r>
          <rPr>
            <sz val="11"/>
            <color theme="1"/>
            <rFont val="Calibri"/>
            <family val="2"/>
            <scheme val="minor"/>
          </rPr>
          <t>145</t>
        </r>
      </text>
    </comment>
    <comment ref="R84" authorId="0" shapeId="0">
      <text>
        <r>
          <rPr>
            <sz val="11"/>
            <color theme="1"/>
            <rFont val="Calibri"/>
            <family val="2"/>
            <scheme val="minor"/>
          </rPr>
          <t>236</t>
        </r>
      </text>
    </comment>
    <comment ref="AD84" authorId="0" shapeId="0">
      <text>
        <r>
          <rPr>
            <sz val="11"/>
            <color theme="1"/>
            <rFont val="Calibri"/>
            <family val="2"/>
            <scheme val="minor"/>
          </rPr>
          <t>А-4, В-6</t>
        </r>
      </text>
    </comment>
    <comment ref="AH84" authorId="0" shapeId="0">
      <text>
        <r>
          <rPr>
            <sz val="11"/>
            <color theme="1"/>
            <rFont val="Calibri"/>
            <family val="2"/>
            <scheme val="minor"/>
          </rPr>
          <t>126</t>
        </r>
      </text>
    </comment>
    <comment ref="AR84" authorId="0" shapeId="0">
      <text>
        <r>
          <rPr>
            <sz val="11"/>
            <color theme="1"/>
            <rFont val="Calibri"/>
            <family val="2"/>
            <scheme val="minor"/>
          </rPr>
          <t>А-1, В-4</t>
        </r>
      </text>
    </comment>
    <comment ref="BD84" authorId="0" shapeId="0">
      <text>
        <r>
          <rPr>
            <sz val="11"/>
            <color theme="1"/>
            <rFont val="Calibri"/>
            <family val="2"/>
            <scheme val="minor"/>
          </rPr>
          <t>А-1 Б-4 В-3 Г-1</t>
        </r>
      </text>
    </comment>
    <comment ref="BM84" authorId="0" shapeId="0">
      <text>
        <r>
          <rPr>
            <sz val="11"/>
            <color theme="1"/>
            <rFont val="Calibri"/>
            <family val="2"/>
            <scheme val="minor"/>
          </rPr>
          <t>А-3 Б-3 В-4 Г-5</t>
        </r>
      </text>
    </comment>
    <comment ref="BW84" authorId="0" shapeId="0">
      <text>
        <r>
          <rPr>
            <sz val="11"/>
            <color theme="1"/>
            <rFont val="Calibri"/>
            <family val="2"/>
            <scheme val="minor"/>
          </rPr>
          <t>11</t>
        </r>
      </text>
    </comment>
    <comment ref="CC84" authorId="0" shapeId="0">
      <text>
        <r>
          <rPr>
            <sz val="11"/>
            <color theme="1"/>
            <rFont val="Calibri"/>
            <family val="2"/>
            <scheme val="minor"/>
          </rPr>
          <t>12</t>
        </r>
      </text>
    </comment>
    <comment ref="CN84" authorId="0" shapeId="0">
      <text>
        <r>
          <rPr>
            <sz val="11"/>
            <color theme="1"/>
            <rFont val="Calibri"/>
            <family val="2"/>
            <scheme val="minor"/>
          </rPr>
          <t>Х-3, У-7, Z-2, аланин</t>
        </r>
      </text>
    </comment>
    <comment ref="DA84" authorId="0" shapeId="0">
      <text>
        <r>
          <rPr>
            <sz val="11"/>
            <color theme="1"/>
            <rFont val="Calibri"/>
            <family val="2"/>
            <scheme val="minor"/>
          </rPr>
          <t>А-1 Б-2 В-3 Г-4</t>
        </r>
      </text>
    </comment>
    <comment ref="DG84" authorId="0" shapeId="0">
      <text>
        <r>
          <rPr>
            <sz val="11"/>
            <color theme="1"/>
            <rFont val="Calibri"/>
            <family val="2"/>
            <scheme val="minor"/>
          </rPr>
          <t>4</t>
        </r>
      </text>
    </comment>
    <comment ref="DQ84" authorId="0" shapeId="0">
      <text>
        <r>
          <rPr>
            <sz val="11"/>
            <color theme="1"/>
            <rFont val="Calibri"/>
            <family val="2"/>
            <scheme val="minor"/>
          </rPr>
          <t>Демонстрационного химического эксперимента</t>
        </r>
      </text>
    </comment>
    <comment ref="DZ84" authorId="0" shapeId="0">
      <text>
        <r>
          <rPr>
            <sz val="11"/>
            <color theme="1"/>
            <rFont val="Calibri"/>
            <family val="2"/>
            <scheme val="minor"/>
          </rPr>
          <t>А-1 Б-2 В-3</t>
        </r>
      </text>
    </comment>
    <comment ref="EG84" authorId="0" shapeId="0">
      <text>
        <r>
          <rPr>
            <sz val="11"/>
            <color theme="1"/>
            <rFont val="Calibri"/>
            <family val="2"/>
            <scheme val="minor"/>
          </rPr>
          <t>А-1, В-3,4,5</t>
        </r>
      </text>
    </comment>
    <comment ref="EO84" authorId="0" shapeId="0">
      <text>
        <r>
          <rPr>
            <sz val="11"/>
            <color theme="1"/>
            <rFont val="Calibri"/>
            <family val="2"/>
            <scheme val="minor"/>
          </rPr>
          <t>А-3, В-1,2,5</t>
        </r>
      </text>
    </comment>
    <comment ref="FB84" authorId="0" shapeId="0">
      <text>
        <r>
          <rPr>
            <sz val="11"/>
            <color theme="1"/>
            <rFont val="Calibri"/>
            <family val="2"/>
            <scheme val="minor"/>
          </rPr>
          <t>А-4, В-1</t>
        </r>
      </text>
    </comment>
    <comment ref="FJ84" authorId="0" shapeId="0">
      <text>
        <r>
          <rPr>
            <sz val="11"/>
            <color theme="1"/>
            <rFont val="Calibri"/>
            <family val="2"/>
            <scheme val="minor"/>
          </rPr>
          <t>сотрудничество</t>
        </r>
      </text>
    </comment>
    <comment ref="FW84"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J84" authorId="0" shapeId="0">
      <text>
        <r>
          <rPr>
            <sz val="11"/>
            <color theme="1"/>
            <rFont val="Calibri"/>
            <family val="2"/>
            <scheme val="minor"/>
          </rPr>
          <t>Исправляют ошибки в тексте объемом 15 слов
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Дают точный и развернутый ответ с указанием фактов, на основании которых он сделан</t>
        </r>
      </text>
    </comment>
    <comment ref="HE84" authorId="0" shapeId="0">
      <text>
        <r>
          <rPr>
            <sz val="11"/>
            <color theme="1"/>
            <rFont val="Calibri"/>
            <family val="2"/>
            <scheme val="minor"/>
          </rPr>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r>
      </text>
    </comment>
    <comment ref="HQ84"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B84"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M84"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IZ84"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I85" authorId="0" shapeId="0">
      <text>
        <r>
          <rPr>
            <sz val="11"/>
            <color theme="1"/>
            <rFont val="Calibri"/>
            <family val="2"/>
            <scheme val="minor"/>
          </rPr>
          <t>541</t>
        </r>
      </text>
    </comment>
    <comment ref="S85" authorId="0" shapeId="0">
      <text>
        <r>
          <rPr>
            <sz val="11"/>
            <color theme="1"/>
            <rFont val="Calibri"/>
            <family val="2"/>
            <scheme val="minor"/>
          </rPr>
          <t>145</t>
        </r>
      </text>
    </comment>
    <comment ref="Z85" authorId="0" shapeId="0">
      <text>
        <r>
          <rPr>
            <sz val="11"/>
            <color theme="1"/>
            <rFont val="Calibri"/>
            <family val="2"/>
            <scheme val="minor"/>
          </rPr>
          <t>А-3, В-6</t>
        </r>
      </text>
    </comment>
    <comment ref="AK85" authorId="0" shapeId="0">
      <text>
        <r>
          <rPr>
            <sz val="11"/>
            <color theme="1"/>
            <rFont val="Calibri"/>
            <family val="2"/>
            <scheme val="minor"/>
          </rPr>
          <t>126</t>
        </r>
      </text>
    </comment>
    <comment ref="AR85" authorId="0" shapeId="0">
      <text>
        <r>
          <rPr>
            <sz val="11"/>
            <color theme="1"/>
            <rFont val="Calibri"/>
            <family val="2"/>
            <scheme val="minor"/>
          </rPr>
          <t>А-1, В-4</t>
        </r>
      </text>
    </comment>
    <comment ref="BC85" authorId="0" shapeId="0">
      <text>
        <r>
          <rPr>
            <sz val="11"/>
            <color theme="1"/>
            <rFont val="Calibri"/>
            <family val="2"/>
            <scheme val="minor"/>
          </rPr>
          <t>А-5 Б-1 В-2 Г-4</t>
        </r>
      </text>
    </comment>
    <comment ref="BK85" authorId="0" shapeId="0">
      <text>
        <r>
          <rPr>
            <sz val="11"/>
            <color theme="1"/>
            <rFont val="Calibri"/>
            <family val="2"/>
            <scheme val="minor"/>
          </rPr>
          <t>А-2 Б-4 В-3 Г-6</t>
        </r>
      </text>
    </comment>
    <comment ref="BR85" authorId="0" shapeId="0">
      <text>
        <r>
          <rPr>
            <sz val="11"/>
            <color theme="1"/>
            <rFont val="Calibri"/>
            <family val="2"/>
            <scheme val="minor"/>
          </rPr>
          <t>12</t>
        </r>
      </text>
    </comment>
    <comment ref="CE85" authorId="0" shapeId="0">
      <text>
        <r>
          <rPr>
            <sz val="11"/>
            <color theme="1"/>
            <rFont val="Calibri"/>
            <family val="2"/>
            <scheme val="minor"/>
          </rPr>
          <t>3</t>
        </r>
      </text>
    </comment>
    <comment ref="CJ85" authorId="0" shapeId="0">
      <text>
        <r>
          <rPr>
            <sz val="11"/>
            <color theme="1"/>
            <rFont val="Calibri"/>
            <family val="2"/>
            <scheme val="minor"/>
          </rPr>
          <t>Х-9, У-12, кумол</t>
        </r>
      </text>
    </comment>
    <comment ref="CX85" authorId="0" shapeId="0">
      <text>
        <r>
          <rPr>
            <sz val="11"/>
            <color theme="1"/>
            <rFont val="Calibri"/>
            <family val="2"/>
            <scheme val="minor"/>
          </rPr>
          <t>А-5 Б-1 В-2 Г-4</t>
        </r>
      </text>
    </comment>
    <comment ref="DH85" authorId="0" shapeId="0">
      <text>
        <r>
          <rPr>
            <sz val="11"/>
            <color theme="1"/>
            <rFont val="Calibri"/>
            <family val="2"/>
            <scheme val="minor"/>
          </rPr>
          <t>Получение этилена и опыты с ним</t>
        </r>
      </text>
    </comment>
    <comment ref="DR85" authorId="0" shapeId="0">
      <text>
        <r>
          <rPr>
            <sz val="11"/>
            <color theme="1"/>
            <rFont val="Calibri"/>
            <family val="2"/>
            <scheme val="minor"/>
          </rPr>
          <t>Практической работы</t>
        </r>
      </text>
    </comment>
    <comment ref="DW85" authorId="0" shapeId="0">
      <text>
        <r>
          <rPr>
            <sz val="11"/>
            <color theme="1"/>
            <rFont val="Calibri"/>
            <family val="2"/>
            <scheme val="minor"/>
          </rPr>
          <t>А-1 Б-2 В-4</t>
        </r>
      </text>
    </comment>
    <comment ref="EG85" authorId="0" shapeId="0">
      <text>
        <r>
          <rPr>
            <sz val="11"/>
            <color theme="1"/>
            <rFont val="Calibri"/>
            <family val="2"/>
            <scheme val="minor"/>
          </rPr>
          <t>А-2, В-2,5</t>
        </r>
      </text>
    </comment>
    <comment ref="EP85" authorId="0" shapeId="0">
      <text>
        <r>
          <rPr>
            <sz val="11"/>
            <color theme="1"/>
            <rFont val="Calibri"/>
            <family val="2"/>
            <scheme val="minor"/>
          </rPr>
          <t>А-1, В-3,4,5</t>
        </r>
      </text>
    </comment>
    <comment ref="FB85" authorId="0" shapeId="0">
      <text>
        <r>
          <rPr>
            <sz val="11"/>
            <color theme="1"/>
            <rFont val="Calibri"/>
            <family val="2"/>
            <scheme val="minor"/>
          </rPr>
          <t>А-1, В-1</t>
        </r>
      </text>
    </comment>
    <comment ref="FO85"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W85"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M85" authorId="0" shapeId="0">
      <text>
        <r>
          <rPr>
            <sz val="11"/>
            <color theme="1"/>
            <rFont val="Calibri"/>
            <family val="2"/>
            <scheme val="minor"/>
          </rPr>
          <t>поэтапное формирование умственных действий</t>
        </r>
      </text>
    </comment>
    <comment ref="GY85"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Q85"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E85"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Q85" authorId="0" shapeId="0">
      <text>
        <r>
          <rPr>
            <sz val="11"/>
            <color theme="1"/>
            <rFont val="Calibri"/>
            <family val="2"/>
            <scheme val="minor"/>
          </rPr>
          <t>литературные, исторические, биологические экспедиции</t>
        </r>
      </text>
    </comment>
    <comment ref="JE85"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86" authorId="0" shapeId="0">
      <text>
        <r>
          <rPr>
            <sz val="11"/>
            <color theme="1"/>
            <rFont val="Calibri"/>
            <family val="2"/>
            <scheme val="minor"/>
          </rPr>
          <t>541</t>
        </r>
      </text>
    </comment>
    <comment ref="Q86" authorId="0" shapeId="0">
      <text>
        <r>
          <rPr>
            <sz val="11"/>
            <color theme="1"/>
            <rFont val="Calibri"/>
            <family val="2"/>
            <scheme val="minor"/>
          </rPr>
          <t>235</t>
        </r>
      </text>
    </comment>
    <comment ref="AC86" authorId="0" shapeId="0">
      <text>
        <r>
          <rPr>
            <sz val="11"/>
            <color theme="1"/>
            <rFont val="Calibri"/>
            <family val="2"/>
            <scheme val="minor"/>
          </rPr>
          <t>А-1, В-2</t>
        </r>
      </text>
    </comment>
    <comment ref="AL86" authorId="0" shapeId="0">
      <text>
        <r>
          <rPr>
            <sz val="11"/>
            <color theme="1"/>
            <rFont val="Calibri"/>
            <family val="2"/>
            <scheme val="minor"/>
          </rPr>
          <t>246</t>
        </r>
      </text>
    </comment>
    <comment ref="AT86" authorId="0" shapeId="0">
      <text>
        <r>
          <rPr>
            <sz val="11"/>
            <color theme="1"/>
            <rFont val="Calibri"/>
            <family val="2"/>
            <scheme val="minor"/>
          </rPr>
          <t>А-4, В-2</t>
        </r>
      </text>
    </comment>
    <comment ref="BA86" authorId="0" shapeId="0">
      <text>
        <r>
          <rPr>
            <sz val="11"/>
            <color theme="1"/>
            <rFont val="Calibri"/>
            <family val="2"/>
            <scheme val="minor"/>
          </rPr>
          <t>А-4 Б-1 В-2 Г-4</t>
        </r>
      </text>
    </comment>
    <comment ref="BM86" authorId="0" shapeId="0">
      <text>
        <r>
          <rPr>
            <sz val="11"/>
            <color theme="1"/>
            <rFont val="Calibri"/>
            <family val="2"/>
            <scheme val="minor"/>
          </rPr>
          <t>А-2 Б-5 В-4 Г-6</t>
        </r>
      </text>
    </comment>
    <comment ref="BW86" authorId="0" shapeId="0">
      <text>
        <r>
          <rPr>
            <sz val="11"/>
            <color theme="1"/>
            <rFont val="Calibri"/>
            <family val="2"/>
            <scheme val="minor"/>
          </rPr>
          <t>17</t>
        </r>
      </text>
    </comment>
    <comment ref="CE86" authorId="0" shapeId="0">
      <text>
        <r>
          <rPr>
            <sz val="11"/>
            <color theme="1"/>
            <rFont val="Calibri"/>
            <family val="2"/>
            <scheme val="minor"/>
          </rPr>
          <t>12</t>
        </r>
      </text>
    </comment>
    <comment ref="CN86" authorId="0" shapeId="0">
      <text>
        <r>
          <rPr>
            <sz val="11"/>
            <color theme="1"/>
            <rFont val="Calibri"/>
            <family val="2"/>
            <scheme val="minor"/>
          </rPr>
          <t>Х-3, У-7, Z-2, аланин</t>
        </r>
      </text>
    </comment>
    <comment ref="CV86" authorId="0" shapeId="0">
      <text>
        <r>
          <rPr>
            <sz val="11"/>
            <color theme="1"/>
            <rFont val="Calibri"/>
            <family val="2"/>
            <scheme val="minor"/>
          </rPr>
          <t>А-5 Б-1 В-2 Г-4</t>
        </r>
      </text>
    </comment>
    <comment ref="DI86" authorId="0" shapeId="0">
      <text>
        <r>
          <rPr>
            <sz val="11"/>
            <color theme="1"/>
            <rFont val="Calibri"/>
            <family val="2"/>
            <scheme val="minor"/>
          </rPr>
          <t>Термохимические уравнения</t>
        </r>
      </text>
    </comment>
    <comment ref="DQ86" authorId="0" shapeId="0">
      <text>
        <r>
          <rPr>
            <sz val="11"/>
            <color theme="1"/>
            <rFont val="Calibri"/>
            <family val="2"/>
            <scheme val="minor"/>
          </rPr>
          <t>Демонстрационного химического эксперимента</t>
        </r>
      </text>
    </comment>
    <comment ref="EA86" authorId="0" shapeId="0">
      <text>
        <r>
          <rPr>
            <sz val="11"/>
            <color theme="1"/>
            <rFont val="Calibri"/>
            <family val="2"/>
            <scheme val="minor"/>
          </rPr>
          <t>А-1 Б-2 В-3</t>
        </r>
      </text>
    </comment>
    <comment ref="EI86" authorId="0" shapeId="0">
      <text>
        <r>
          <rPr>
            <sz val="11"/>
            <color theme="1"/>
            <rFont val="Calibri"/>
            <family val="2"/>
            <scheme val="minor"/>
          </rPr>
          <t>А-4, В-2,3</t>
        </r>
      </text>
    </comment>
    <comment ref="ES86" authorId="0" shapeId="0">
      <text>
        <r>
          <rPr>
            <sz val="11"/>
            <color theme="1"/>
            <rFont val="Calibri"/>
            <family val="2"/>
            <scheme val="minor"/>
          </rPr>
          <t>А-2, В-2,5</t>
        </r>
      </text>
    </comment>
    <comment ref="EY86" authorId="0" shapeId="0">
      <text>
        <r>
          <rPr>
            <sz val="11"/>
            <color theme="1"/>
            <rFont val="Calibri"/>
            <family val="2"/>
            <scheme val="minor"/>
          </rPr>
          <t>А-3, В-1</t>
        </r>
      </text>
    </comment>
    <comment ref="FP86" authorId="0" shapeId="0">
      <text>
        <r>
          <rPr>
            <sz val="11"/>
            <color theme="1"/>
            <rFont val="Calibri"/>
            <family val="2"/>
            <scheme val="minor"/>
          </rPr>
          <t>конференция</t>
        </r>
      </text>
    </comment>
    <comment ref="FX86" authorId="0" shapeId="0">
      <text>
        <r>
          <rPr>
            <sz val="11"/>
            <color theme="1"/>
            <rFont val="Calibri"/>
            <family val="2"/>
            <scheme val="minor"/>
          </rPr>
          <t>не включать данный вопрос
запланировать тему (вопрос) на последующие уроки, равномерно распределить объем работы</t>
        </r>
      </text>
    </comment>
    <comment ref="GM86" authorId="0" shapeId="0">
      <text>
        <r>
          <rPr>
            <sz val="11"/>
            <color theme="1"/>
            <rFont val="Calibri"/>
            <family val="2"/>
            <scheme val="minor"/>
          </rPr>
          <t>поэтапное формирование умственных действий</t>
        </r>
      </text>
    </comment>
    <comment ref="GX86"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K86" authorId="0" shapeId="0">
      <text>
        <r>
          <rPr>
            <sz val="11"/>
            <color theme="1"/>
            <rFont val="Calibri"/>
            <family val="2"/>
            <scheme val="minor"/>
          </rPr>
          <t>1. 1 = [Б] (2)
2. 2 = [А] (2)
3. 3 = [В] (2)</t>
        </r>
      </text>
    </comment>
    <comment ref="IG86"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O86" authorId="0" shapeId="0">
      <text>
        <r>
          <rPr>
            <sz val="11"/>
            <color theme="1"/>
            <rFont val="Calibri"/>
            <family val="2"/>
            <scheme val="minor"/>
          </rPr>
          <t>применение фронтального опроса</t>
        </r>
      </text>
    </comment>
    <comment ref="JB86" authorId="0" shapeId="0">
      <text>
        <r>
          <rPr>
            <sz val="11"/>
            <color theme="1"/>
            <rFont val="Calibri"/>
            <family val="2"/>
            <scheme val="minor"/>
          </rPr>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J87" authorId="0" shapeId="0">
      <text>
        <r>
          <rPr>
            <sz val="11"/>
            <color theme="1"/>
            <rFont val="Calibri"/>
            <family val="2"/>
            <scheme val="minor"/>
          </rPr>
          <t>621</t>
        </r>
      </text>
    </comment>
    <comment ref="Q87" authorId="0" shapeId="0">
      <text>
        <r>
          <rPr>
            <sz val="11"/>
            <color theme="1"/>
            <rFont val="Calibri"/>
            <family val="2"/>
            <scheme val="minor"/>
          </rPr>
          <t>235</t>
        </r>
      </text>
    </comment>
    <comment ref="Z87" authorId="0" shapeId="0">
      <text>
        <r>
          <rPr>
            <sz val="11"/>
            <color theme="1"/>
            <rFont val="Calibri"/>
            <family val="2"/>
            <scheme val="minor"/>
          </rPr>
          <t>А-1, В-4</t>
        </r>
      </text>
    </comment>
    <comment ref="AK87" authorId="0" shapeId="0">
      <text>
        <r>
          <rPr>
            <sz val="11"/>
            <color theme="1"/>
            <rFont val="Calibri"/>
            <family val="2"/>
            <scheme val="minor"/>
          </rPr>
          <t>136</t>
        </r>
      </text>
    </comment>
    <comment ref="AV87" authorId="0" shapeId="0">
      <text>
        <r>
          <rPr>
            <sz val="11"/>
            <color theme="1"/>
            <rFont val="Calibri"/>
            <family val="2"/>
            <scheme val="minor"/>
          </rPr>
          <t>А-4, В-2</t>
        </r>
      </text>
    </comment>
    <comment ref="BB87" authorId="0" shapeId="0">
      <text>
        <r>
          <rPr>
            <sz val="11"/>
            <color theme="1"/>
            <rFont val="Calibri"/>
            <family val="2"/>
            <scheme val="minor"/>
          </rPr>
          <t>А-2 Б-2 В-2 Г-4</t>
        </r>
      </text>
    </comment>
    <comment ref="BN87" authorId="0" shapeId="0">
      <text>
        <r>
          <rPr>
            <sz val="11"/>
            <color theme="1"/>
            <rFont val="Calibri"/>
            <family val="2"/>
            <scheme val="minor"/>
          </rPr>
          <t>А-3 Б-2 В-5 Г-6</t>
        </r>
      </text>
    </comment>
    <comment ref="BT87" authorId="0" shapeId="0">
      <text>
        <r>
          <rPr>
            <sz val="11"/>
            <color theme="1"/>
            <rFont val="Calibri"/>
            <family val="2"/>
            <scheme val="minor"/>
          </rPr>
          <t>8</t>
        </r>
      </text>
    </comment>
    <comment ref="CD87" authorId="0" shapeId="0">
      <text>
        <r>
          <rPr>
            <sz val="11"/>
            <color theme="1"/>
            <rFont val="Calibri"/>
            <family val="2"/>
            <scheme val="minor"/>
          </rPr>
          <t>4</t>
        </r>
      </text>
    </comment>
    <comment ref="CM87" authorId="0" shapeId="0">
      <text>
        <r>
          <rPr>
            <sz val="11"/>
            <color theme="1"/>
            <rFont val="Calibri"/>
            <family val="2"/>
            <scheme val="minor"/>
          </rPr>
          <t>Х-3, У-6, Z-1, ацетон</t>
        </r>
      </text>
    </comment>
    <comment ref="CV87" authorId="0" shapeId="0">
      <text>
        <r>
          <rPr>
            <sz val="11"/>
            <color theme="1"/>
            <rFont val="Calibri"/>
            <family val="2"/>
            <scheme val="minor"/>
          </rPr>
          <t>А-1 Б-2 В-3 Г-4</t>
        </r>
      </text>
    </comment>
    <comment ref="DF87" authorId="0" shapeId="0">
      <text>
        <r>
          <rPr>
            <sz val="11"/>
            <color theme="1"/>
            <rFont val="Calibri"/>
            <family val="2"/>
            <scheme val="minor"/>
          </rPr>
          <t>Кадровые проблемы</t>
        </r>
      </text>
    </comment>
    <comment ref="DN87" authorId="0" shapeId="0">
      <text>
        <r>
          <rPr>
            <sz val="11"/>
            <color theme="1"/>
            <rFont val="Calibri"/>
            <family val="2"/>
            <scheme val="minor"/>
          </rPr>
          <t>1,3,5</t>
        </r>
      </text>
    </comment>
    <comment ref="EB87" authorId="0" shapeId="0">
      <text>
        <r>
          <rPr>
            <sz val="11"/>
            <color theme="1"/>
            <rFont val="Calibri"/>
            <family val="2"/>
            <scheme val="minor"/>
          </rPr>
          <t>А-1 Б-2 В-4</t>
        </r>
      </text>
    </comment>
    <comment ref="EG87" authorId="0" shapeId="0">
      <text>
        <r>
          <rPr>
            <sz val="11"/>
            <color theme="1"/>
            <rFont val="Calibri"/>
            <family val="2"/>
            <scheme val="minor"/>
          </rPr>
          <t>А-5, В-4</t>
        </r>
      </text>
    </comment>
    <comment ref="EQ87" authorId="0" shapeId="0">
      <text>
        <r>
          <rPr>
            <sz val="11"/>
            <color theme="1"/>
            <rFont val="Calibri"/>
            <family val="2"/>
            <scheme val="minor"/>
          </rPr>
          <t>А-4, В-2,3</t>
        </r>
      </text>
    </comment>
    <comment ref="EZ87" authorId="0" shapeId="0">
      <text>
        <r>
          <rPr>
            <sz val="11"/>
            <color theme="1"/>
            <rFont val="Calibri"/>
            <family val="2"/>
            <scheme val="minor"/>
          </rPr>
          <t>А-1, В-4,5</t>
        </r>
      </text>
    </comment>
    <comment ref="FM87" authorId="0" shapeId="0">
      <text>
        <r>
          <rPr>
            <sz val="11"/>
            <color theme="1"/>
            <rFont val="Calibri"/>
            <family val="2"/>
            <scheme val="minor"/>
          </rPr>
          <t>родительское собрание</t>
        </r>
      </text>
    </comment>
    <comment ref="GC87" authorId="0" shapeId="0">
      <text>
        <r>
          <rPr>
            <sz val="11"/>
            <color theme="1"/>
            <rFont val="Calibri"/>
            <family val="2"/>
            <scheme val="minor"/>
          </rPr>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r>
      </text>
    </comment>
    <comment ref="GO87" authorId="0" shapeId="0">
      <text>
        <r>
          <rPr>
            <sz val="11"/>
            <color theme="1"/>
            <rFont val="Calibri"/>
            <family val="2"/>
            <scheme val="minor"/>
          </rPr>
          <t>проблемное обучение</t>
        </r>
      </text>
    </comment>
    <comment ref="HB87"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M87"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HZ87"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P87" authorId="0" shapeId="0">
      <text>
        <r>
          <rPr>
            <sz val="11"/>
            <color theme="1"/>
            <rFont val="Calibri"/>
            <family val="2"/>
            <scheme val="minor"/>
          </rPr>
          <t>подбор социально-значимых текстов, проблемных ситуаций для обсуждения в классе</t>
        </r>
      </text>
    </comment>
    <comment ref="JD87"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G88" authorId="0" shapeId="0">
      <text>
        <r>
          <rPr>
            <sz val="11"/>
            <color theme="1"/>
            <rFont val="Calibri"/>
            <family val="2"/>
            <scheme val="minor"/>
          </rPr>
          <t>412</t>
        </r>
      </text>
    </comment>
    <comment ref="R88" authorId="0" shapeId="0">
      <text>
        <r>
          <rPr>
            <sz val="11"/>
            <color theme="1"/>
            <rFont val="Calibri"/>
            <family val="2"/>
            <scheme val="minor"/>
          </rPr>
          <t>236</t>
        </r>
      </text>
    </comment>
    <comment ref="AD88" authorId="0" shapeId="0">
      <text>
        <r>
          <rPr>
            <sz val="11"/>
            <color theme="1"/>
            <rFont val="Calibri"/>
            <family val="2"/>
            <scheme val="minor"/>
          </rPr>
          <t>А-4, В-6</t>
        </r>
      </text>
    </comment>
    <comment ref="AJ88" authorId="0" shapeId="0">
      <text>
        <r>
          <rPr>
            <sz val="11"/>
            <color theme="1"/>
            <rFont val="Calibri"/>
            <family val="2"/>
            <scheme val="minor"/>
          </rPr>
          <t>236</t>
        </r>
      </text>
    </comment>
    <comment ref="AQ88" authorId="0" shapeId="0">
      <text>
        <r>
          <rPr>
            <sz val="11"/>
            <color theme="1"/>
            <rFont val="Calibri"/>
            <family val="2"/>
            <scheme val="minor"/>
          </rPr>
          <t>А-5, В-2</t>
        </r>
      </text>
    </comment>
    <comment ref="BE88" authorId="0" shapeId="0">
      <text>
        <r>
          <rPr>
            <sz val="11"/>
            <color theme="1"/>
            <rFont val="Calibri"/>
            <family val="2"/>
            <scheme val="minor"/>
          </rPr>
          <t>А-4 Б-3 В-5 Г-1</t>
        </r>
      </text>
    </comment>
    <comment ref="BM88" authorId="0" shapeId="0">
      <text>
        <r>
          <rPr>
            <sz val="11"/>
            <color theme="1"/>
            <rFont val="Calibri"/>
            <family val="2"/>
            <scheme val="minor"/>
          </rPr>
          <t>А-3 Б-2 В-5 Г-6</t>
        </r>
      </text>
    </comment>
    <comment ref="BR88" authorId="0" shapeId="0">
      <text>
        <r>
          <rPr>
            <sz val="11"/>
            <color theme="1"/>
            <rFont val="Calibri"/>
            <family val="2"/>
            <scheme val="minor"/>
          </rPr>
          <t>27</t>
        </r>
      </text>
    </comment>
    <comment ref="CC88" authorId="0" shapeId="0">
      <text>
        <r>
          <rPr>
            <sz val="11"/>
            <color theme="1"/>
            <rFont val="Calibri"/>
            <family val="2"/>
            <scheme val="minor"/>
          </rPr>
          <t>3</t>
        </r>
      </text>
    </comment>
    <comment ref="CM88" authorId="0" shapeId="0">
      <text>
        <r>
          <rPr>
            <sz val="11"/>
            <color theme="1"/>
            <rFont val="Calibri"/>
            <family val="2"/>
            <scheme val="minor"/>
          </rPr>
          <t>Х-3, У-8, Z-2, пропиленгликоль</t>
        </r>
      </text>
    </comment>
    <comment ref="DA88" authorId="0" shapeId="0">
      <text>
        <r>
          <rPr>
            <sz val="11"/>
            <color theme="1"/>
            <rFont val="Calibri"/>
            <family val="2"/>
            <scheme val="minor"/>
          </rPr>
          <t>А-1 Б-2 В-3 Г-4</t>
        </r>
      </text>
    </comment>
    <comment ref="DE88"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Q88" authorId="0" shapeId="0">
      <text>
        <r>
          <rPr>
            <sz val="11"/>
            <color theme="1"/>
            <rFont val="Calibri"/>
            <family val="2"/>
            <scheme val="minor"/>
          </rPr>
          <t>Лабораторной работы</t>
        </r>
      </text>
    </comment>
    <comment ref="EA88" authorId="0" shapeId="0">
      <text>
        <r>
          <rPr>
            <sz val="11"/>
            <color theme="1"/>
            <rFont val="Calibri"/>
            <family val="2"/>
            <scheme val="minor"/>
          </rPr>
          <t>А-1 Б-2 В-3</t>
        </r>
      </text>
    </comment>
    <comment ref="EF88" authorId="0" shapeId="0">
      <text>
        <r>
          <rPr>
            <sz val="11"/>
            <color theme="1"/>
            <rFont val="Calibri"/>
            <family val="2"/>
            <scheme val="minor"/>
          </rPr>
          <t>А-4, В-2,3</t>
        </r>
      </text>
    </comment>
    <comment ref="EQ88" authorId="0" shapeId="0">
      <text>
        <r>
          <rPr>
            <sz val="11"/>
            <color theme="1"/>
            <rFont val="Calibri"/>
            <family val="2"/>
            <scheme val="minor"/>
          </rPr>
          <t>&lt;пропущен&gt;</t>
        </r>
      </text>
    </comment>
    <comment ref="FA88" authorId="0" shapeId="0">
      <text>
        <r>
          <rPr>
            <sz val="11"/>
            <color theme="1"/>
            <rFont val="Calibri"/>
            <family val="2"/>
            <scheme val="minor"/>
          </rPr>
          <t>&lt;пропущен&gt;</t>
        </r>
      </text>
    </comment>
    <comment ref="FS88"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X88" authorId="0" shapeId="0">
      <text>
        <r>
          <rPr>
            <sz val="11"/>
            <color theme="1"/>
            <rFont val="Calibri"/>
            <family val="2"/>
            <scheme val="minor"/>
          </rPr>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N88" authorId="0" shapeId="0">
      <text>
        <r>
          <rPr>
            <sz val="11"/>
            <color theme="1"/>
            <rFont val="Calibri"/>
            <family val="2"/>
            <scheme val="minor"/>
          </rPr>
          <t>поэтапное формирование умственных действий</t>
        </r>
      </text>
    </comment>
    <comment ref="HE88"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Q88"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E88" authorId="0" shapeId="0">
      <text>
        <r>
          <rPr>
            <sz val="11"/>
            <color theme="1"/>
            <rFont val="Calibri"/>
            <family val="2"/>
            <scheme val="minor"/>
          </rPr>
          <t>1. Конфликт деятельности = [основан на неправильном анализе педагогом поступка обучающегося]
2. Конфликт поступков = [основан на отказе ученика выполнить требование педагога]
3. Конфликт отношений = [проявляется в неумелом разрешении педагогом конфликтной ситуации]</t>
        </r>
      </text>
    </comment>
    <comment ref="IQ88" authorId="0" shapeId="0">
      <text>
        <r>
          <rPr>
            <sz val="11"/>
            <color theme="1"/>
            <rFont val="Calibri"/>
            <family val="2"/>
            <scheme val="minor"/>
          </rPr>
          <t>литературные, исторические, биологические экспедиции</t>
        </r>
      </text>
    </comment>
    <comment ref="JA88" authorId="0" shapeId="0">
      <text>
        <r>
          <rPr>
            <sz val="11"/>
            <color theme="1"/>
            <rFont val="Calibri"/>
            <family val="2"/>
            <scheme val="minor"/>
          </rPr>
          <t>педагог связывает достигнутое с затраченными усилиями, полагая, что такие успехи возможны и впредь; (0)
создает ситуацию успеха для обучающихся; (0)
при поощрении использует индивидуальный подход (0)</t>
        </r>
      </text>
    </comment>
    <comment ref="I89" authorId="0" shapeId="0">
      <text>
        <r>
          <rPr>
            <sz val="11"/>
            <color theme="1"/>
            <rFont val="Calibri"/>
            <family val="2"/>
            <scheme val="minor"/>
          </rPr>
          <t>541</t>
        </r>
      </text>
    </comment>
    <comment ref="S89" authorId="0" shapeId="0">
      <text>
        <r>
          <rPr>
            <sz val="11"/>
            <color theme="1"/>
            <rFont val="Calibri"/>
            <family val="2"/>
            <scheme val="minor"/>
          </rPr>
          <t>145</t>
        </r>
      </text>
    </comment>
    <comment ref="Z89" authorId="0" shapeId="0">
      <text>
        <r>
          <rPr>
            <sz val="11"/>
            <color theme="1"/>
            <rFont val="Calibri"/>
            <family val="2"/>
            <scheme val="minor"/>
          </rPr>
          <t>А-3, В-6</t>
        </r>
      </text>
    </comment>
    <comment ref="AL89" authorId="0" shapeId="0">
      <text>
        <r>
          <rPr>
            <sz val="11"/>
            <color theme="1"/>
            <rFont val="Calibri"/>
            <family val="2"/>
            <scheme val="minor"/>
          </rPr>
          <t>246</t>
        </r>
      </text>
    </comment>
    <comment ref="AR89" authorId="0" shapeId="0">
      <text>
        <r>
          <rPr>
            <sz val="11"/>
            <color theme="1"/>
            <rFont val="Calibri"/>
            <family val="2"/>
            <scheme val="minor"/>
          </rPr>
          <t>А-1, В-4</t>
        </r>
      </text>
    </comment>
    <comment ref="BA89" authorId="0" shapeId="0">
      <text>
        <r>
          <rPr>
            <sz val="11"/>
            <color theme="1"/>
            <rFont val="Calibri"/>
            <family val="2"/>
            <scheme val="minor"/>
          </rPr>
          <t>А-4 Б-1 В-5 Г-2</t>
        </r>
      </text>
    </comment>
    <comment ref="BK89" authorId="0" shapeId="0">
      <text>
        <r>
          <rPr>
            <sz val="11"/>
            <color theme="1"/>
            <rFont val="Calibri"/>
            <family val="2"/>
            <scheme val="minor"/>
          </rPr>
          <t>А-2 Б-4 В-3 Г-6</t>
        </r>
      </text>
    </comment>
    <comment ref="BR89" authorId="0" shapeId="0">
      <text>
        <r>
          <rPr>
            <sz val="11"/>
            <color theme="1"/>
            <rFont val="Calibri"/>
            <family val="2"/>
            <scheme val="minor"/>
          </rPr>
          <t>10</t>
        </r>
      </text>
    </comment>
    <comment ref="CA89" authorId="0" shapeId="0">
      <text>
        <r>
          <rPr>
            <sz val="11"/>
            <color theme="1"/>
            <rFont val="Calibri"/>
            <family val="2"/>
            <scheme val="minor"/>
          </rPr>
          <t>5</t>
        </r>
      </text>
    </comment>
    <comment ref="CN89" authorId="0" shapeId="0">
      <text>
        <r>
          <rPr>
            <sz val="11"/>
            <color theme="1"/>
            <rFont val="Calibri"/>
            <family val="2"/>
            <scheme val="minor"/>
          </rPr>
          <t>Х-3, У-7, Z-2, аланин</t>
        </r>
      </text>
    </comment>
    <comment ref="CZ89" authorId="0" shapeId="0">
      <text>
        <r>
          <rPr>
            <sz val="11"/>
            <color theme="1"/>
            <rFont val="Calibri"/>
            <family val="2"/>
            <scheme val="minor"/>
          </rPr>
          <t>А-2 Б-3 В-4 Г-5</t>
        </r>
      </text>
    </comment>
    <comment ref="DE89"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N89" authorId="0" shapeId="0">
      <text>
        <r>
          <rPr>
            <sz val="11"/>
            <color theme="1"/>
            <rFont val="Calibri"/>
            <family val="2"/>
            <scheme val="minor"/>
          </rPr>
          <t>6</t>
        </r>
      </text>
    </comment>
    <comment ref="DX89" authorId="0" shapeId="0">
      <text>
        <r>
          <rPr>
            <sz val="11"/>
            <color theme="1"/>
            <rFont val="Calibri"/>
            <family val="2"/>
            <scheme val="minor"/>
          </rPr>
          <t>А-3 Б-2 В-4</t>
        </r>
      </text>
    </comment>
    <comment ref="EG89" authorId="0" shapeId="0">
      <text>
        <r>
          <rPr>
            <sz val="11"/>
            <color theme="1"/>
            <rFont val="Calibri"/>
            <family val="2"/>
            <scheme val="minor"/>
          </rPr>
          <t>А-3, В-1,2</t>
        </r>
      </text>
    </comment>
    <comment ref="ET89" authorId="0" shapeId="0">
      <text>
        <r>
          <rPr>
            <sz val="11"/>
            <color theme="1"/>
            <rFont val="Calibri"/>
            <family val="2"/>
            <scheme val="minor"/>
          </rPr>
          <t>А-3, В-4</t>
        </r>
      </text>
    </comment>
    <comment ref="EX89" authorId="0" shapeId="0">
      <text>
        <r>
          <rPr>
            <sz val="11"/>
            <color theme="1"/>
            <rFont val="Calibri"/>
            <family val="2"/>
            <scheme val="minor"/>
          </rPr>
          <t>А-3, В-2</t>
        </r>
      </text>
    </comment>
    <comment ref="FL89" authorId="0" shapeId="0">
      <text>
        <r>
          <rPr>
            <sz val="11"/>
            <color theme="1"/>
            <rFont val="Calibri"/>
            <family val="2"/>
            <scheme val="minor"/>
          </rPr>
          <t>семинар-практикум</t>
        </r>
      </text>
    </comment>
    <comment ref="GE89"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R89" authorId="0" shapeId="0">
      <text>
        <r>
          <rPr>
            <sz val="11"/>
            <color theme="1"/>
            <rFont val="Calibri"/>
            <family val="2"/>
            <scheme val="minor"/>
          </rPr>
          <t>технология формирования критического мышления</t>
        </r>
      </text>
    </comment>
    <comment ref="GX8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P89"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H89" authorId="0" shapeId="0">
      <text>
        <r>
          <rPr>
            <sz val="11"/>
            <color theme="1"/>
            <rFont val="Calibri"/>
            <family val="2"/>
            <scheme val="minor"/>
          </rPr>
          <t>1. Приспособление = [педагог и обучающийся понимают, в чем состоят причины конфликта, стремятся совместно искать возможности его разрешения]
2. Сотрудничество = [педагог и обучающийся понимают, что никто из них не собирается поступиться своей позицией]
3. Компромисс = [педагог и обучающийся немного уступают в своих интересах, чтобы удовлетворить их частично]</t>
        </r>
      </text>
    </comment>
    <comment ref="IO89" authorId="0" shapeId="0">
      <text>
        <r>
          <rPr>
            <sz val="11"/>
            <color theme="1"/>
            <rFont val="Calibri"/>
            <family val="2"/>
            <scheme val="minor"/>
          </rPr>
          <t>применение фронтального опроса</t>
        </r>
      </text>
    </comment>
    <comment ref="JG89" authorId="0" shapeId="0">
      <text>
        <r>
          <rPr>
            <sz val="11"/>
            <color theme="1"/>
            <rFont val="Calibri"/>
            <family val="2"/>
            <scheme val="minor"/>
          </rPr>
          <t>бывает фиксированным и нефиксированным (0)
не должно преследовать цель унизить достоинство обучающегося (3)</t>
        </r>
      </text>
    </comment>
    <comment ref="G90" authorId="0" shapeId="0">
      <text>
        <r>
          <rPr>
            <sz val="11"/>
            <color theme="1"/>
            <rFont val="Calibri"/>
            <family val="2"/>
            <scheme val="minor"/>
          </rPr>
          <t>412</t>
        </r>
      </text>
    </comment>
    <comment ref="R90" authorId="0" shapeId="0">
      <text>
        <r>
          <rPr>
            <sz val="11"/>
            <color theme="1"/>
            <rFont val="Calibri"/>
            <family val="2"/>
            <scheme val="minor"/>
          </rPr>
          <t>236</t>
        </r>
      </text>
    </comment>
    <comment ref="AC90" authorId="0" shapeId="0">
      <text>
        <r>
          <rPr>
            <sz val="11"/>
            <color theme="1"/>
            <rFont val="Calibri"/>
            <family val="2"/>
            <scheme val="minor"/>
          </rPr>
          <t>А-1, В-2</t>
        </r>
      </text>
    </comment>
    <comment ref="AI90" authorId="0" shapeId="0">
      <text>
        <r>
          <rPr>
            <sz val="11"/>
            <color theme="1"/>
            <rFont val="Calibri"/>
            <family val="2"/>
            <scheme val="minor"/>
          </rPr>
          <t>456</t>
        </r>
      </text>
    </comment>
    <comment ref="AS90" authorId="0" shapeId="0">
      <text>
        <r>
          <rPr>
            <sz val="11"/>
            <color theme="1"/>
            <rFont val="Calibri"/>
            <family val="2"/>
            <scheme val="minor"/>
          </rPr>
          <t>А-6, В-4</t>
        </r>
      </text>
    </comment>
    <comment ref="BA90" authorId="0" shapeId="0">
      <text>
        <r>
          <rPr>
            <sz val="11"/>
            <color theme="1"/>
            <rFont val="Calibri"/>
            <family val="2"/>
            <scheme val="minor"/>
          </rPr>
          <t>А-4 Б-1 В-5 Г-2</t>
        </r>
      </text>
    </comment>
    <comment ref="BI90" authorId="0" shapeId="0">
      <text>
        <r>
          <rPr>
            <sz val="11"/>
            <color theme="1"/>
            <rFont val="Calibri"/>
            <family val="2"/>
            <scheme val="minor"/>
          </rPr>
          <t>А-2 Б-3 В-4 Г-5</t>
        </r>
      </text>
    </comment>
    <comment ref="BV90" authorId="0" shapeId="0">
      <text>
        <r>
          <rPr>
            <sz val="11"/>
            <color theme="1"/>
            <rFont val="Calibri"/>
            <family val="2"/>
            <scheme val="minor"/>
          </rPr>
          <t>35</t>
        </r>
      </text>
    </comment>
    <comment ref="CC90" authorId="0" shapeId="0">
      <text>
        <r>
          <rPr>
            <sz val="11"/>
            <color theme="1"/>
            <rFont val="Calibri"/>
            <family val="2"/>
            <scheme val="minor"/>
          </rPr>
          <t>4</t>
        </r>
      </text>
    </comment>
    <comment ref="CM90" authorId="0" shapeId="0">
      <text>
        <r>
          <rPr>
            <sz val="11"/>
            <color theme="1"/>
            <rFont val="Calibri"/>
            <family val="2"/>
            <scheme val="minor"/>
          </rPr>
          <t>Х-3, У-8, Z-2, пропиленгликоль</t>
        </r>
      </text>
    </comment>
    <comment ref="CZ90" authorId="0" shapeId="0">
      <text>
        <r>
          <rPr>
            <sz val="11"/>
            <color theme="1"/>
            <rFont val="Calibri"/>
            <family val="2"/>
            <scheme val="minor"/>
          </rPr>
          <t>А-2 Б-3 В-4 Г-5</t>
        </r>
      </text>
    </comment>
    <comment ref="DE90"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R90" authorId="0" shapeId="0">
      <text>
        <r>
          <rPr>
            <sz val="11"/>
            <color theme="1"/>
            <rFont val="Calibri"/>
            <family val="2"/>
            <scheme val="minor"/>
          </rPr>
          <t>Практической работы</t>
        </r>
      </text>
    </comment>
    <comment ref="EA90" authorId="0" shapeId="0">
      <text>
        <r>
          <rPr>
            <sz val="11"/>
            <color theme="1"/>
            <rFont val="Calibri"/>
            <family val="2"/>
            <scheme val="minor"/>
          </rPr>
          <t>А-1 Б-2 В-3</t>
        </r>
      </text>
    </comment>
    <comment ref="EI90" authorId="0" shapeId="0">
      <text>
        <r>
          <rPr>
            <sz val="11"/>
            <color theme="1"/>
            <rFont val="Calibri"/>
            <family val="2"/>
            <scheme val="minor"/>
          </rPr>
          <t>А-4, В-2,3</t>
        </r>
      </text>
    </comment>
    <comment ref="ES90" authorId="0" shapeId="0">
      <text>
        <r>
          <rPr>
            <sz val="11"/>
            <color theme="1"/>
            <rFont val="Calibri"/>
            <family val="2"/>
            <scheme val="minor"/>
          </rPr>
          <t>А-3, В-4</t>
        </r>
      </text>
    </comment>
    <comment ref="EY90" authorId="0" shapeId="0">
      <text>
        <r>
          <rPr>
            <sz val="11"/>
            <color theme="1"/>
            <rFont val="Calibri"/>
            <family val="2"/>
            <scheme val="minor"/>
          </rPr>
          <t>А-1, В-3,4,5</t>
        </r>
      </text>
    </comment>
    <comment ref="FJ90" authorId="0" shapeId="0">
      <text>
        <r>
          <rPr>
            <sz val="11"/>
            <color theme="1"/>
            <rFont val="Calibri"/>
            <family val="2"/>
            <scheme val="minor"/>
          </rPr>
          <t>сотрудничество</t>
        </r>
      </text>
    </comment>
    <comment ref="GF90" authorId="0" shapeId="0">
      <text>
        <r>
          <rPr>
            <sz val="11"/>
            <color theme="1"/>
            <rFont val="Calibri"/>
            <family val="2"/>
            <scheme val="minor"/>
          </rPr>
          <t>изменение скорости урока
дополнительно отработать материал
использовать карту понятий
использовать интернет-тренажер
использовать памятки и алгоритмы</t>
        </r>
      </text>
    </comment>
    <comment ref="GS90" authorId="0" shapeId="0">
      <text>
        <r>
          <rPr>
            <sz val="11"/>
            <color theme="1"/>
            <rFont val="Calibri"/>
            <family val="2"/>
            <scheme val="minor"/>
          </rPr>
          <t>интерактивная технология</t>
        </r>
      </text>
    </comment>
    <comment ref="HE90"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K90" authorId="0" shapeId="0">
      <text>
        <r>
          <rPr>
            <sz val="11"/>
            <color theme="1"/>
            <rFont val="Calibri"/>
            <family val="2"/>
            <scheme val="minor"/>
          </rPr>
          <t>1. 1 = [В] (0)
2. 2 = [А] (2)
3. 3 = &lt;ответ не выбран&gt; (0)</t>
        </r>
      </text>
    </comment>
    <comment ref="IC90"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R90" authorId="0" shapeId="0">
      <text>
        <r>
          <rPr>
            <sz val="11"/>
            <color theme="1"/>
            <rFont val="Calibri"/>
            <family val="2"/>
            <scheme val="minor"/>
          </rPr>
          <t>виртуальная экскурсия в краеведческий музей</t>
        </r>
      </text>
    </comment>
    <comment ref="JH90"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I91" authorId="0" shapeId="0">
      <text>
        <r>
          <rPr>
            <sz val="11"/>
            <color theme="1"/>
            <rFont val="Calibri"/>
            <family val="2"/>
            <scheme val="minor"/>
          </rPr>
          <t>541</t>
        </r>
      </text>
    </comment>
    <comment ref="T91" authorId="0" shapeId="0">
      <text>
        <r>
          <rPr>
            <sz val="11"/>
            <color theme="1"/>
            <rFont val="Calibri"/>
            <family val="2"/>
            <scheme val="minor"/>
          </rPr>
          <t>15</t>
        </r>
      </text>
    </comment>
    <comment ref="Y91" authorId="0" shapeId="0">
      <text>
        <r>
          <rPr>
            <sz val="11"/>
            <color theme="1"/>
            <rFont val="Calibri"/>
            <family val="2"/>
            <scheme val="minor"/>
          </rPr>
          <t>А-4, В-2</t>
        </r>
      </text>
    </comment>
    <comment ref="AK91" authorId="0" shapeId="0">
      <text>
        <r>
          <rPr>
            <sz val="11"/>
            <color theme="1"/>
            <rFont val="Calibri"/>
            <family val="2"/>
            <scheme val="minor"/>
          </rPr>
          <t>126</t>
        </r>
      </text>
    </comment>
    <comment ref="AQ91" authorId="0" shapeId="0">
      <text>
        <r>
          <rPr>
            <sz val="11"/>
            <color theme="1"/>
            <rFont val="Calibri"/>
            <family val="2"/>
            <scheme val="minor"/>
          </rPr>
          <t>А-5, В-2</t>
        </r>
      </text>
    </comment>
    <comment ref="BE91" authorId="0" shapeId="0">
      <text>
        <r>
          <rPr>
            <sz val="11"/>
            <color theme="1"/>
            <rFont val="Calibri"/>
            <family val="2"/>
            <scheme val="minor"/>
          </rPr>
          <t>А-3 Б-2 В-3 Г-1</t>
        </r>
      </text>
    </comment>
    <comment ref="BM91" authorId="0" shapeId="0">
      <text>
        <r>
          <rPr>
            <sz val="11"/>
            <color theme="1"/>
            <rFont val="Calibri"/>
            <family val="2"/>
            <scheme val="minor"/>
          </rPr>
          <t>А-1 Б-3 В-4 Г-5</t>
        </r>
      </text>
    </comment>
    <comment ref="BS91" authorId="0" shapeId="0">
      <text>
        <r>
          <rPr>
            <sz val="11"/>
            <color theme="1"/>
            <rFont val="Calibri"/>
            <family val="2"/>
            <scheme val="minor"/>
          </rPr>
          <t>23</t>
        </r>
      </text>
    </comment>
    <comment ref="CC91" authorId="0" shapeId="0">
      <text>
        <r>
          <rPr>
            <sz val="11"/>
            <color theme="1"/>
            <rFont val="Calibri"/>
            <family val="2"/>
            <scheme val="minor"/>
          </rPr>
          <t>3</t>
        </r>
      </text>
    </comment>
    <comment ref="CM91" authorId="0" shapeId="0">
      <text>
        <r>
          <rPr>
            <sz val="11"/>
            <color theme="1"/>
            <rFont val="Calibri"/>
            <family val="2"/>
            <scheme val="minor"/>
          </rPr>
          <t>Х-4, У-8, Z-2, бензальдегид</t>
        </r>
      </text>
    </comment>
    <comment ref="CW91" authorId="0" shapeId="0">
      <text>
        <r>
          <rPr>
            <sz val="11"/>
            <color theme="1"/>
            <rFont val="Calibri"/>
            <family val="2"/>
            <scheme val="minor"/>
          </rPr>
          <t>А-1 Б-2 В-3 Г-4</t>
        </r>
      </text>
    </comment>
    <comment ref="DE91" authorId="0" shapeId="0">
      <text>
        <r>
          <rPr>
            <sz val="11"/>
            <color theme="1"/>
            <rFont val="Calibri"/>
            <family val="2"/>
            <scheme val="minor"/>
          </rPr>
          <t>Повышение качества изучения и преподавания учебного предмета «Химия» в системе общего образования</t>
        </r>
      </text>
    </comment>
    <comment ref="DR91" authorId="0" shapeId="0">
      <text>
        <r>
          <rPr>
            <sz val="11"/>
            <color theme="1"/>
            <rFont val="Calibri"/>
            <family val="2"/>
            <scheme val="minor"/>
          </rPr>
          <t>Практической работы</t>
        </r>
      </text>
    </comment>
    <comment ref="DW91" authorId="0" shapeId="0">
      <text>
        <r>
          <rPr>
            <sz val="11"/>
            <color theme="1"/>
            <rFont val="Calibri"/>
            <family val="2"/>
            <scheme val="minor"/>
          </rPr>
          <t>А-1 Б-2 В-4</t>
        </r>
      </text>
    </comment>
    <comment ref="EK91" authorId="0" shapeId="0">
      <text>
        <r>
          <rPr>
            <sz val="11"/>
            <color theme="1"/>
            <rFont val="Calibri"/>
            <family val="2"/>
            <scheme val="minor"/>
          </rPr>
          <t>А-1, В-3,4</t>
        </r>
      </text>
    </comment>
    <comment ref="ER91" authorId="0" shapeId="0">
      <text>
        <r>
          <rPr>
            <sz val="11"/>
            <color theme="1"/>
            <rFont val="Calibri"/>
            <family val="2"/>
            <scheme val="minor"/>
          </rPr>
          <t>А-2, В-2,5</t>
        </r>
      </text>
    </comment>
    <comment ref="EZ91" authorId="0" shapeId="0">
      <text>
        <r>
          <rPr>
            <sz val="11"/>
            <color theme="1"/>
            <rFont val="Calibri"/>
            <family val="2"/>
            <scheme val="minor"/>
          </rPr>
          <t>А-2, В-1,5</t>
        </r>
      </text>
    </comment>
    <comment ref="FQ91" authorId="0" shapeId="0">
      <text>
        <r>
          <rPr>
            <sz val="11"/>
            <color theme="1"/>
            <rFont val="Calibri"/>
            <family val="2"/>
            <scheme val="minor"/>
          </rPr>
          <t>конференция</t>
        </r>
      </text>
    </comment>
    <comment ref="FZ91" authorId="0" shapeId="0">
      <text>
        <r>
          <rPr>
            <sz val="11"/>
            <color theme="1"/>
            <rFont val="Calibri"/>
            <family val="2"/>
            <scheme val="minor"/>
          </rPr>
          <t>применить другой метод обучения</t>
        </r>
      </text>
    </comment>
    <comment ref="GR91" authorId="0" shapeId="0">
      <text>
        <r>
          <rPr>
            <sz val="11"/>
            <color theme="1"/>
            <rFont val="Calibri"/>
            <family val="2"/>
            <scheme val="minor"/>
          </rPr>
          <t>технология формирования критического мышления</t>
        </r>
      </text>
    </comment>
    <comment ref="GY9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S91"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H91"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U91" authorId="0" shapeId="0">
      <text>
        <r>
          <rPr>
            <sz val="11"/>
            <color theme="1"/>
            <rFont val="Calibri"/>
            <family val="2"/>
            <scheme val="minor"/>
          </rPr>
          <t>портфолио</t>
        </r>
      </text>
    </comment>
    <comment ref="JF91"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K92" authorId="0" shapeId="0">
      <text>
        <r>
          <rPr>
            <sz val="11"/>
            <color theme="1"/>
            <rFont val="Calibri"/>
            <family val="2"/>
            <scheme val="minor"/>
          </rPr>
          <t>13</t>
        </r>
      </text>
    </comment>
    <comment ref="U92" authorId="0" shapeId="0">
      <text>
        <r>
          <rPr>
            <sz val="11"/>
            <color theme="1"/>
            <rFont val="Calibri"/>
            <family val="2"/>
            <scheme val="minor"/>
          </rPr>
          <t>236</t>
        </r>
      </text>
    </comment>
    <comment ref="AB92" authorId="0" shapeId="0">
      <text>
        <r>
          <rPr>
            <sz val="11"/>
            <color theme="1"/>
            <rFont val="Calibri"/>
            <family val="2"/>
            <scheme val="minor"/>
          </rPr>
          <t>А-5, В-3</t>
        </r>
      </text>
    </comment>
    <comment ref="AM92" authorId="0" shapeId="0">
      <text>
        <r>
          <rPr>
            <sz val="11"/>
            <color theme="1"/>
            <rFont val="Calibri"/>
            <family val="2"/>
            <scheme val="minor"/>
          </rPr>
          <t>345</t>
        </r>
      </text>
    </comment>
    <comment ref="AS92" authorId="0" shapeId="0">
      <text>
        <r>
          <rPr>
            <sz val="11"/>
            <color theme="1"/>
            <rFont val="Calibri"/>
            <family val="2"/>
            <scheme val="minor"/>
          </rPr>
          <t>А-6, В-2</t>
        </r>
      </text>
    </comment>
    <comment ref="BE92" authorId="0" shapeId="0">
      <text>
        <r>
          <rPr>
            <sz val="11"/>
            <color theme="1"/>
            <rFont val="Calibri"/>
            <family val="2"/>
            <scheme val="minor"/>
          </rPr>
          <t>А-4 Б-3 В-5 Г-1</t>
        </r>
      </text>
    </comment>
    <comment ref="BI92" authorId="0" shapeId="0">
      <text>
        <r>
          <rPr>
            <sz val="11"/>
            <color theme="1"/>
            <rFont val="Calibri"/>
            <family val="2"/>
            <scheme val="minor"/>
          </rPr>
          <t>А-2 Б-3 В-4 Г-5</t>
        </r>
      </text>
    </comment>
    <comment ref="BR92" authorId="0" shapeId="0">
      <text>
        <r>
          <rPr>
            <sz val="11"/>
            <color theme="1"/>
            <rFont val="Calibri"/>
            <family val="2"/>
            <scheme val="minor"/>
          </rPr>
          <t>8</t>
        </r>
      </text>
    </comment>
    <comment ref="CB92" authorId="0" shapeId="0">
      <text>
        <r>
          <rPr>
            <sz val="11"/>
            <color theme="1"/>
            <rFont val="Calibri"/>
            <family val="2"/>
            <scheme val="minor"/>
          </rPr>
          <t>4</t>
        </r>
      </text>
    </comment>
    <comment ref="CK92" authorId="0" shapeId="0">
      <text>
        <r>
          <rPr>
            <sz val="11"/>
            <color theme="1"/>
            <rFont val="Calibri"/>
            <family val="2"/>
            <scheme val="minor"/>
          </rPr>
          <t>Х-3, У-7, Z-2, I-1, аминокислота</t>
        </r>
      </text>
    </comment>
    <comment ref="CV92" authorId="0" shapeId="0">
      <text>
        <r>
          <rPr>
            <sz val="11"/>
            <color theme="1"/>
            <rFont val="Calibri"/>
            <family val="2"/>
            <scheme val="minor"/>
          </rPr>
          <t>А-1 Б-2 В-3 Г-4</t>
        </r>
      </text>
    </comment>
    <comment ref="DH92" authorId="0" shapeId="0">
      <text>
        <r>
          <rPr>
            <sz val="11"/>
            <color theme="1"/>
            <rFont val="Calibri"/>
            <family val="2"/>
            <scheme val="minor"/>
          </rPr>
          <t>Получение этилена и опыты с ним</t>
        </r>
      </text>
    </comment>
    <comment ref="DN92" authorId="0" shapeId="0">
      <text>
        <r>
          <rPr>
            <sz val="11"/>
            <color theme="1"/>
            <rFont val="Calibri"/>
            <family val="2"/>
            <scheme val="minor"/>
          </rPr>
          <t>6</t>
        </r>
      </text>
    </comment>
    <comment ref="EB92" authorId="0" shapeId="0">
      <text>
        <r>
          <rPr>
            <sz val="11"/>
            <color theme="1"/>
            <rFont val="Calibri"/>
            <family val="2"/>
            <scheme val="minor"/>
          </rPr>
          <t>А-3 Б-2 В-4</t>
        </r>
      </text>
    </comment>
    <comment ref="EJ92" authorId="0" shapeId="0">
      <text>
        <r>
          <rPr>
            <sz val="11"/>
            <color theme="1"/>
            <rFont val="Calibri"/>
            <family val="2"/>
            <scheme val="minor"/>
          </rPr>
          <t>А-3, В-1,2,5</t>
        </r>
      </text>
    </comment>
    <comment ref="EP92" authorId="0" shapeId="0">
      <text>
        <r>
          <rPr>
            <sz val="11"/>
            <color theme="1"/>
            <rFont val="Calibri"/>
            <family val="2"/>
            <scheme val="minor"/>
          </rPr>
          <t>А-3, В-1</t>
        </r>
      </text>
    </comment>
    <comment ref="FC92" authorId="0" shapeId="0">
      <text>
        <r>
          <rPr>
            <sz val="11"/>
            <color theme="1"/>
            <rFont val="Calibri"/>
            <family val="2"/>
            <scheme val="minor"/>
          </rPr>
          <t>А-1, В-3,4,5</t>
        </r>
      </text>
    </comment>
    <comment ref="FM92" authorId="0" shapeId="0">
      <text>
        <r>
          <rPr>
            <sz val="11"/>
            <color theme="1"/>
            <rFont val="Calibri"/>
            <family val="2"/>
            <scheme val="minor"/>
          </rPr>
          <t>родительский лекторий</t>
        </r>
      </text>
    </comment>
    <comment ref="FX92"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t>
        </r>
      </text>
    </comment>
    <comment ref="GS92" authorId="0" shapeId="0">
      <text>
        <r>
          <rPr>
            <sz val="11"/>
            <color theme="1"/>
            <rFont val="Calibri"/>
            <family val="2"/>
            <scheme val="minor"/>
          </rPr>
          <t>технология формирования критического мышления</t>
        </r>
      </text>
    </comment>
    <comment ref="HB92"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t>
        </r>
      </text>
    </comment>
    <comment ref="HM92"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F92"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[приобретает личностный смысл, порождает длительную неприязнь между педагогом и обучающимся]
3. Конфликт отношений = [приобретает личностный смысл, порождает длительную неприязнь между педагогом и обучающимся]</t>
        </r>
      </text>
    </comment>
    <comment ref="IT92" authorId="0" shapeId="0">
      <text>
        <r>
          <rPr>
            <sz val="11"/>
            <color theme="1"/>
            <rFont val="Calibri"/>
            <family val="2"/>
            <scheme val="minor"/>
          </rPr>
          <t>дебаты</t>
        </r>
      </text>
    </comment>
    <comment ref="JH92" authorId="0" shapeId="0">
      <text>
        <r>
          <rPr>
            <sz val="11"/>
            <color theme="1"/>
            <rFont val="Calibri"/>
            <family val="2"/>
            <scheme val="minor"/>
          </rPr>
          <t>может осуществляться только в виде замечания, выговора, записи в дневнике (3)</t>
        </r>
      </text>
    </comment>
    <comment ref="G93" authorId="0" shapeId="0">
      <text>
        <r>
          <rPr>
            <sz val="11"/>
            <color theme="1"/>
            <rFont val="Calibri"/>
            <family val="2"/>
            <scheme val="minor"/>
          </rPr>
          <t>21</t>
        </r>
      </text>
    </comment>
    <comment ref="R93" authorId="0" shapeId="0">
      <text>
        <r>
          <rPr>
            <sz val="11"/>
            <color theme="1"/>
            <rFont val="Calibri"/>
            <family val="2"/>
            <scheme val="minor"/>
          </rPr>
          <t>351</t>
        </r>
      </text>
    </comment>
    <comment ref="AD93" authorId="0" shapeId="0">
      <text>
        <r>
          <rPr>
            <sz val="11"/>
            <color theme="1"/>
            <rFont val="Calibri"/>
            <family val="2"/>
            <scheme val="minor"/>
          </rPr>
          <t>А-4, В-6</t>
        </r>
      </text>
    </comment>
    <comment ref="AH93" authorId="0" shapeId="0">
      <text>
        <r>
          <rPr>
            <sz val="11"/>
            <color theme="1"/>
            <rFont val="Calibri"/>
            <family val="2"/>
            <scheme val="minor"/>
          </rPr>
          <t>345</t>
        </r>
      </text>
    </comment>
    <comment ref="AU93" authorId="0" shapeId="0">
      <text>
        <r>
          <rPr>
            <sz val="11"/>
            <color theme="1"/>
            <rFont val="Calibri"/>
            <family val="2"/>
            <scheme val="minor"/>
          </rPr>
          <t>А-3, В-2</t>
        </r>
      </text>
    </comment>
    <comment ref="AZ93" authorId="0" shapeId="0">
      <text>
        <r>
          <rPr>
            <sz val="11"/>
            <color theme="1"/>
            <rFont val="Calibri"/>
            <family val="2"/>
            <scheme val="minor"/>
          </rPr>
          <t>А-1 Б-2 В-3 Г-4</t>
        </r>
      </text>
    </comment>
    <comment ref="BI93" authorId="0" shapeId="0">
      <text>
        <r>
          <rPr>
            <sz val="11"/>
            <color theme="1"/>
            <rFont val="Calibri"/>
            <family val="2"/>
            <scheme val="minor"/>
          </rPr>
          <t>А-2 Б-3 В-4 Г-5</t>
        </r>
      </text>
    </comment>
    <comment ref="BW93" authorId="0" shapeId="0">
      <text>
        <r>
          <rPr>
            <sz val="11"/>
            <color theme="1"/>
            <rFont val="Calibri"/>
            <family val="2"/>
            <scheme val="minor"/>
          </rPr>
          <t>11</t>
        </r>
      </text>
    </comment>
    <comment ref="CD93" authorId="0" shapeId="0">
      <text>
        <r>
          <rPr>
            <sz val="11"/>
            <color theme="1"/>
            <rFont val="Calibri"/>
            <family val="2"/>
            <scheme val="minor"/>
          </rPr>
          <t>12</t>
        </r>
      </text>
    </comment>
    <comment ref="CM93" authorId="0" shapeId="0">
      <text>
        <r>
          <rPr>
            <sz val="11"/>
            <color theme="1"/>
            <rFont val="Calibri"/>
            <family val="2"/>
            <scheme val="minor"/>
          </rPr>
          <t>Х-3, У-8, Z-2, пропиленгликоль</t>
        </r>
      </text>
    </comment>
    <comment ref="CX93" authorId="0" shapeId="0">
      <text>
        <r>
          <rPr>
            <sz val="11"/>
            <color theme="1"/>
            <rFont val="Calibri"/>
            <family val="2"/>
            <scheme val="minor"/>
          </rPr>
          <t>А-1 Б-2 В-3 Г-4</t>
        </r>
      </text>
    </comment>
    <comment ref="DF93" authorId="0" shapeId="0">
      <text>
        <r>
          <rPr>
            <sz val="11"/>
            <color theme="1"/>
            <rFont val="Calibri"/>
            <family val="2"/>
            <scheme val="minor"/>
          </rPr>
          <t>Проблемы выбора УМК</t>
        </r>
      </text>
    </comment>
    <comment ref="DN93" authorId="0" shapeId="0">
      <text>
        <r>
          <rPr>
            <sz val="11"/>
            <color theme="1"/>
            <rFont val="Calibri"/>
            <family val="2"/>
            <scheme val="minor"/>
          </rPr>
          <t>6</t>
        </r>
      </text>
    </comment>
    <comment ref="EB93" authorId="0" shapeId="0">
      <text>
        <r>
          <rPr>
            <sz val="11"/>
            <color theme="1"/>
            <rFont val="Calibri"/>
            <family val="2"/>
            <scheme val="minor"/>
          </rPr>
          <t>А-3 Б-2 В-4</t>
        </r>
      </text>
    </comment>
    <comment ref="EG93" authorId="0" shapeId="0">
      <text>
        <r>
          <rPr>
            <sz val="11"/>
            <color theme="1"/>
            <rFont val="Calibri"/>
            <family val="2"/>
            <scheme val="minor"/>
          </rPr>
          <t>А-3, В-2,5</t>
        </r>
      </text>
    </comment>
    <comment ref="EQ93" authorId="0" shapeId="0">
      <text>
        <r>
          <rPr>
            <sz val="11"/>
            <color theme="1"/>
            <rFont val="Calibri"/>
            <family val="2"/>
            <scheme val="minor"/>
          </rPr>
          <t>А-3, В-1,2,5</t>
        </r>
      </text>
    </comment>
    <comment ref="FA93" authorId="0" shapeId="0">
      <text>
        <r>
          <rPr>
            <sz val="11"/>
            <color theme="1"/>
            <rFont val="Calibri"/>
            <family val="2"/>
            <scheme val="minor"/>
          </rPr>
          <t>А-1, В-1,2,6</t>
        </r>
      </text>
    </comment>
    <comment ref="FJ93" authorId="0" shapeId="0">
      <text>
        <r>
          <rPr>
            <sz val="11"/>
            <color theme="1"/>
            <rFont val="Calibri"/>
            <family val="2"/>
            <scheme val="minor"/>
          </rPr>
          <t>сотрудничество</t>
        </r>
      </text>
    </comment>
    <comment ref="FW93"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использовать дополнительные задания, направленные на выработку определенных умений
запланировать тему (вопрос) на последующие уроки</t>
        </r>
      </text>
    </comment>
    <comment ref="GO93" authorId="0" shapeId="0">
      <text>
        <r>
          <rPr>
            <sz val="11"/>
            <color theme="1"/>
            <rFont val="Calibri"/>
            <family val="2"/>
            <scheme val="minor"/>
          </rPr>
          <t>поэтапное формирование умственных действий</t>
        </r>
      </text>
    </comment>
    <comment ref="GW93"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O93"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Z93"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N93" authorId="0" shapeId="0">
      <text>
        <r>
          <rPr>
            <sz val="11"/>
            <color theme="1"/>
            <rFont val="Calibri"/>
            <family val="2"/>
            <scheme val="minor"/>
          </rPr>
          <t>профориентационные пробы</t>
        </r>
      </text>
    </comment>
    <comment ref="IZ93" authorId="0" shapeId="0">
      <text>
        <r>
          <rPr>
            <sz val="11"/>
            <color theme="1"/>
            <rFont val="Calibri"/>
            <family val="2"/>
            <scheme val="minor"/>
          </rPr>
          <t>педагог проявляет заинтересованность в успехах обучающегося; (0)
педагог сообщает ученику о значимости достигнутых результатов; (0)
педагог поощряет достижение учеником определенных результатов; (0)</t>
        </r>
      </text>
    </comment>
    <comment ref="G94" authorId="0" shapeId="0">
      <text>
        <r>
          <rPr>
            <sz val="11"/>
            <color theme="1"/>
            <rFont val="Calibri"/>
            <family val="2"/>
            <scheme val="minor"/>
          </rPr>
          <t>412</t>
        </r>
      </text>
    </comment>
    <comment ref="T94" authorId="0" shapeId="0">
      <text>
        <r>
          <rPr>
            <sz val="11"/>
            <color theme="1"/>
            <rFont val="Calibri"/>
            <family val="2"/>
            <scheme val="minor"/>
          </rPr>
          <t>145</t>
        </r>
      </text>
    </comment>
    <comment ref="AD94" authorId="0" shapeId="0">
      <text>
        <r>
          <rPr>
            <sz val="11"/>
            <color theme="1"/>
            <rFont val="Calibri"/>
            <family val="2"/>
            <scheme val="minor"/>
          </rPr>
          <t>А-4, В-6</t>
        </r>
      </text>
    </comment>
    <comment ref="AH94" authorId="0" shapeId="0">
      <text>
        <r>
          <rPr>
            <sz val="11"/>
            <color theme="1"/>
            <rFont val="Calibri"/>
            <family val="2"/>
            <scheme val="minor"/>
          </rPr>
          <t>456</t>
        </r>
      </text>
    </comment>
    <comment ref="AS94" authorId="0" shapeId="0">
      <text>
        <r>
          <rPr>
            <sz val="11"/>
            <color theme="1"/>
            <rFont val="Calibri"/>
            <family val="2"/>
            <scheme val="minor"/>
          </rPr>
          <t>А-6, В-2</t>
        </r>
      </text>
    </comment>
    <comment ref="AZ94" authorId="0" shapeId="0">
      <text>
        <r>
          <rPr>
            <sz val="11"/>
            <color theme="1"/>
            <rFont val="Calibri"/>
            <family val="2"/>
            <scheme val="minor"/>
          </rPr>
          <t>А-1 Б-2 В-3 Г-4</t>
        </r>
      </text>
    </comment>
    <comment ref="BL94" authorId="0" shapeId="0">
      <text>
        <r>
          <rPr>
            <sz val="11"/>
            <color theme="1"/>
            <rFont val="Calibri"/>
            <family val="2"/>
            <scheme val="minor"/>
          </rPr>
          <t>А-3 Б-2 В-4 Г-6</t>
        </r>
      </text>
    </comment>
    <comment ref="BU94" authorId="0" shapeId="0">
      <text>
        <r>
          <rPr>
            <sz val="11"/>
            <color theme="1"/>
            <rFont val="Calibri"/>
            <family val="2"/>
            <scheme val="minor"/>
          </rPr>
          <t>12</t>
        </r>
      </text>
    </comment>
    <comment ref="CB94" authorId="0" shapeId="0">
      <text>
        <r>
          <rPr>
            <sz val="11"/>
            <color theme="1"/>
            <rFont val="Calibri"/>
            <family val="2"/>
            <scheme val="minor"/>
          </rPr>
          <t>4</t>
        </r>
      </text>
    </comment>
    <comment ref="CM94" authorId="0" shapeId="0">
      <text>
        <r>
          <rPr>
            <sz val="11"/>
            <color theme="1"/>
            <rFont val="Calibri"/>
            <family val="2"/>
            <scheme val="minor"/>
          </rPr>
          <t>Х-2, У-6, Z-1, этанол</t>
        </r>
      </text>
    </comment>
    <comment ref="CX94" authorId="0" shapeId="0">
      <text>
        <r>
          <rPr>
            <sz val="11"/>
            <color theme="1"/>
            <rFont val="Calibri"/>
            <family val="2"/>
            <scheme val="minor"/>
          </rPr>
          <t>А-1 Б-2 В-2 Г-4</t>
        </r>
      </text>
    </comment>
    <comment ref="DG94" authorId="0" shapeId="0">
      <text>
        <r>
          <rPr>
            <sz val="11"/>
            <color theme="1"/>
            <rFont val="Calibri"/>
            <family val="2"/>
            <scheme val="minor"/>
          </rPr>
          <t>4</t>
        </r>
      </text>
    </comment>
    <comment ref="DR94" authorId="0" shapeId="0">
      <text>
        <r>
          <rPr>
            <sz val="11"/>
            <color theme="1"/>
            <rFont val="Calibri"/>
            <family val="2"/>
            <scheme val="minor"/>
          </rPr>
          <t>Практической работы</t>
        </r>
      </text>
    </comment>
    <comment ref="EB94" authorId="0" shapeId="0">
      <text>
        <r>
          <rPr>
            <sz val="11"/>
            <color theme="1"/>
            <rFont val="Calibri"/>
            <family val="2"/>
            <scheme val="minor"/>
          </rPr>
          <t>А-3 Б-2 В-4</t>
        </r>
      </text>
    </comment>
    <comment ref="EH94" authorId="0" shapeId="0">
      <text>
        <r>
          <rPr>
            <sz val="11"/>
            <color theme="1"/>
            <rFont val="Calibri"/>
            <family val="2"/>
            <scheme val="minor"/>
          </rPr>
          <t>А-2, В-1,3</t>
        </r>
      </text>
    </comment>
    <comment ref="EP94" authorId="0" shapeId="0">
      <text>
        <r>
          <rPr>
            <sz val="11"/>
            <color theme="1"/>
            <rFont val="Calibri"/>
            <family val="2"/>
            <scheme val="minor"/>
          </rPr>
          <t>А-3, В-1</t>
        </r>
      </text>
    </comment>
    <comment ref="FB94" authorId="0" shapeId="0">
      <text>
        <r>
          <rPr>
            <sz val="11"/>
            <color theme="1"/>
            <rFont val="Calibri"/>
            <family val="2"/>
            <scheme val="minor"/>
          </rPr>
          <t>А-4, В-1</t>
        </r>
      </text>
    </comment>
    <comment ref="FN94" authorId="0" shapeId="0">
      <text>
        <r>
          <rPr>
            <sz val="11"/>
            <color theme="1"/>
            <rFont val="Calibri"/>
            <family val="2"/>
            <scheme val="minor"/>
          </rPr>
          <t>диалог</t>
        </r>
      </text>
    </comment>
    <comment ref="GE94"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N94" authorId="0" shapeId="0">
      <text>
        <r>
          <rPr>
            <sz val="11"/>
            <color theme="1"/>
            <rFont val="Calibri"/>
            <family val="2"/>
            <scheme val="minor"/>
          </rPr>
          <t>поэтапное формирование умственных действий</t>
        </r>
      </text>
    </comment>
    <comment ref="GZ94"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O94"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A94"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U94" authorId="0" shapeId="0">
      <text>
        <r>
          <rPr>
            <sz val="11"/>
            <color theme="1"/>
            <rFont val="Calibri"/>
            <family val="2"/>
            <scheme val="minor"/>
          </rPr>
          <t>однодневные походы и экскурсии</t>
        </r>
      </text>
    </comment>
    <comment ref="JB94"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J95" authorId="0" shapeId="0">
      <text>
        <r>
          <rPr>
            <sz val="11"/>
            <color theme="1"/>
            <rFont val="Calibri"/>
            <family val="2"/>
            <scheme val="minor"/>
          </rPr>
          <t>621</t>
        </r>
      </text>
    </comment>
    <comment ref="U95" authorId="0" shapeId="0">
      <text>
        <r>
          <rPr>
            <sz val="11"/>
            <color theme="1"/>
            <rFont val="Calibri"/>
            <family val="2"/>
            <scheme val="minor"/>
          </rPr>
          <t>236</t>
        </r>
      </text>
    </comment>
    <comment ref="AC95" authorId="0" shapeId="0">
      <text>
        <r>
          <rPr>
            <sz val="11"/>
            <color theme="1"/>
            <rFont val="Calibri"/>
            <family val="2"/>
            <scheme val="minor"/>
          </rPr>
          <t>А-1, В-2</t>
        </r>
      </text>
    </comment>
    <comment ref="AM95" authorId="0" shapeId="0">
      <text>
        <r>
          <rPr>
            <sz val="11"/>
            <color theme="1"/>
            <rFont val="Calibri"/>
            <family val="2"/>
            <scheme val="minor"/>
          </rPr>
          <t>135</t>
        </r>
      </text>
    </comment>
    <comment ref="AQ95" authorId="0" shapeId="0">
      <text>
        <r>
          <rPr>
            <sz val="11"/>
            <color theme="1"/>
            <rFont val="Calibri"/>
            <family val="2"/>
            <scheme val="minor"/>
          </rPr>
          <t>А-1, В-3</t>
        </r>
      </text>
    </comment>
    <comment ref="BA95" authorId="0" shapeId="0">
      <text>
        <r>
          <rPr>
            <sz val="11"/>
            <color theme="1"/>
            <rFont val="Calibri"/>
            <family val="2"/>
            <scheme val="minor"/>
          </rPr>
          <t>А-4 Б-1 В-5 Г-2</t>
        </r>
      </text>
    </comment>
    <comment ref="BL95" authorId="0" shapeId="0">
      <text>
        <r>
          <rPr>
            <sz val="11"/>
            <color theme="1"/>
            <rFont val="Calibri"/>
            <family val="2"/>
            <scheme val="minor"/>
          </rPr>
          <t>А-3 Б-2 В-4 Г-6</t>
        </r>
      </text>
    </comment>
    <comment ref="BV95" authorId="0" shapeId="0">
      <text>
        <r>
          <rPr>
            <sz val="11"/>
            <color theme="1"/>
            <rFont val="Calibri"/>
            <family val="2"/>
            <scheme val="minor"/>
          </rPr>
          <t>51</t>
        </r>
      </text>
    </comment>
    <comment ref="CD95" authorId="0" shapeId="0">
      <text>
        <r>
          <rPr>
            <sz val="11"/>
            <color theme="1"/>
            <rFont val="Calibri"/>
            <family val="2"/>
            <scheme val="minor"/>
          </rPr>
          <t>&lt;пропущен&gt;</t>
        </r>
      </text>
    </comment>
    <comment ref="CL95" authorId="0" shapeId="0">
      <text>
        <r>
          <rPr>
            <sz val="11"/>
            <color theme="1"/>
            <rFont val="Calibri"/>
            <family val="2"/>
            <scheme val="minor"/>
          </rPr>
          <t>Х-3, У-6, Z-1, альдегид</t>
        </r>
      </text>
    </comment>
    <comment ref="CZ95" authorId="0" shapeId="0">
      <text>
        <r>
          <rPr>
            <sz val="11"/>
            <color theme="1"/>
            <rFont val="Calibri"/>
            <family val="2"/>
            <scheme val="minor"/>
          </rPr>
          <t>А-1 Б-2 В-3 Г-4</t>
        </r>
      </text>
    </comment>
    <comment ref="DI95" authorId="0" shapeId="0">
      <text>
        <r>
          <rPr>
            <sz val="11"/>
            <color theme="1"/>
            <rFont val="Calibri"/>
            <family val="2"/>
            <scheme val="minor"/>
          </rPr>
          <t>Вычисления по химическим уравнениям количества, объема, массы вещества по количеству, объему, массе реагентов или продуктов реакции</t>
        </r>
      </text>
    </comment>
    <comment ref="DO95" authorId="0" shapeId="0">
      <text>
        <r>
          <rPr>
            <sz val="11"/>
            <color theme="1"/>
            <rFont val="Calibri"/>
            <family val="2"/>
            <scheme val="minor"/>
          </rPr>
          <t>способность к осмыслению и дифференциации картины мира, ее временно-пространственной организации</t>
        </r>
      </text>
    </comment>
    <comment ref="EB95" authorId="0" shapeId="0">
      <text>
        <r>
          <rPr>
            <sz val="11"/>
            <color theme="1"/>
            <rFont val="Calibri"/>
            <family val="2"/>
            <scheme val="minor"/>
          </rPr>
          <t>А-3 Б-2 В-4</t>
        </r>
      </text>
    </comment>
    <comment ref="EJ95" authorId="0" shapeId="0">
      <text>
        <r>
          <rPr>
            <sz val="11"/>
            <color theme="1"/>
            <rFont val="Calibri"/>
            <family val="2"/>
            <scheme val="minor"/>
          </rPr>
          <t>А-3, В-1,3</t>
        </r>
      </text>
    </comment>
    <comment ref="EP95" authorId="0" shapeId="0">
      <text>
        <r>
          <rPr>
            <sz val="11"/>
            <color theme="1"/>
            <rFont val="Calibri"/>
            <family val="2"/>
            <scheme val="minor"/>
          </rPr>
          <t>А-2, В-2,5</t>
        </r>
      </text>
    </comment>
    <comment ref="FB95" authorId="0" shapeId="0">
      <text>
        <r>
          <rPr>
            <sz val="11"/>
            <color theme="1"/>
            <rFont val="Calibri"/>
            <family val="2"/>
            <scheme val="minor"/>
          </rPr>
          <t>А-1, В-1,2,6</t>
        </r>
      </text>
    </comment>
    <comment ref="FP95" authorId="0" shapeId="0">
      <text>
        <r>
          <rPr>
            <sz val="11"/>
            <color theme="1"/>
            <rFont val="Calibri"/>
            <family val="2"/>
            <scheme val="minor"/>
          </rPr>
          <t>тематическая консультация</t>
        </r>
      </text>
    </comment>
    <comment ref="FW95" authorId="0" shapeId="0">
      <text>
        <r>
          <rPr>
            <sz val="11"/>
            <color theme="1"/>
            <rFont val="Calibri"/>
            <family val="2"/>
            <scheme val="minor"/>
          </rPr>
          <t>необходимо запланировать дополнительное время на раскрытие темы
не включать данный вопрос, запланировать его на последующие уроки
уменьшить объем проверочного задания
применить другой метод обучения
использовать дополнительные задания, направленные на выработку определенных умений</t>
        </r>
      </text>
    </comment>
    <comment ref="GJ95"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r>
      </text>
    </comment>
    <comment ref="HF95" authorId="0" shapeId="0">
      <text>
        <r>
          <rPr>
            <sz val="11"/>
            <color theme="1"/>
            <rFont val="Calibri"/>
            <family val="2"/>
            <scheme val="minor"/>
          </rPr>
          <t>максимальное расширение образовательного пространства, увеличения социальных контактов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S95" authorId="0" shapeId="0">
      <text>
        <r>
          <rPr>
            <sz val="11"/>
            <color theme="1"/>
            <rFont val="Calibri"/>
            <family val="2"/>
            <scheme val="minor"/>
          </rPr>
          <t>1. Избегание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HZ95" authorId="0" shapeId="0">
      <text>
        <r>
          <rPr>
            <sz val="11"/>
            <color theme="1"/>
            <rFont val="Calibri"/>
            <family val="2"/>
            <scheme val="minor"/>
          </rPr>
          <t>&lt;пропущен&gt;</t>
        </r>
      </text>
    </comment>
    <comment ref="IO95" authorId="0" shapeId="0">
      <text>
        <r>
          <rPr>
            <sz val="11"/>
            <color theme="1"/>
            <rFont val="Calibri"/>
            <family val="2"/>
            <scheme val="minor"/>
          </rPr>
          <t>организация дискуссий</t>
        </r>
      </text>
    </comment>
    <comment ref="JE95"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бывает непреднамеренным и преднамеренным (3)</t>
        </r>
      </text>
    </comment>
  </commentList>
</comments>
</file>

<file path=xl/comments2.xml><?xml version="1.0" encoding="utf-8"?>
<comments xmlns="http://schemas.openxmlformats.org/spreadsheetml/2006/main">
  <authors>
    <author>a</author>
  </authors>
  <commentList>
    <comment ref="L7" authorId="0" shapeId="0">
      <text>
        <r>
          <rPr>
            <sz val="11"/>
            <color theme="1"/>
            <rFont val="Calibri"/>
            <family val="2"/>
            <scheme val="minor"/>
          </rPr>
          <t>Балл: 2 из 2</t>
        </r>
      </text>
    </comment>
    <comment ref="Q7" authorId="0" shapeId="0">
      <text>
        <r>
          <rPr>
            <sz val="11"/>
            <color theme="1"/>
            <rFont val="Calibri"/>
            <family val="2"/>
            <scheme val="minor"/>
          </rPr>
          <t>Балл: 0 из 2</t>
        </r>
      </text>
    </comment>
    <comment ref="T7" authorId="0" shapeId="0">
      <text>
        <r>
          <rPr>
            <sz val="11"/>
            <color theme="1"/>
            <rFont val="Calibri"/>
            <family val="2"/>
            <scheme val="minor"/>
          </rPr>
          <t>Балл: 2 из 2</t>
        </r>
      </text>
    </comment>
    <comment ref="AD7" authorId="0" shapeId="0">
      <text>
        <r>
          <rPr>
            <sz val="11"/>
            <color theme="1"/>
            <rFont val="Calibri"/>
            <family val="2"/>
            <scheme val="minor"/>
          </rPr>
          <t>Балл: 0 из 2</t>
        </r>
      </text>
    </comment>
    <comment ref="AE7" authorId="0" shapeId="0">
      <text>
        <r>
          <rPr>
            <sz val="11"/>
            <color theme="1"/>
            <rFont val="Calibri"/>
            <family val="2"/>
            <scheme val="minor"/>
          </rPr>
          <t>Балл: 2 из 2</t>
        </r>
      </text>
    </comment>
    <comment ref="AK7" authorId="0" shapeId="0">
      <text>
        <r>
          <rPr>
            <sz val="11"/>
            <color theme="1"/>
            <rFont val="Calibri"/>
            <family val="2"/>
            <scheme val="minor"/>
          </rPr>
          <t>Балл: 4 из 4</t>
        </r>
      </text>
    </comment>
    <comment ref="AS7" authorId="0" shapeId="0">
      <text>
        <r>
          <rPr>
            <sz val="11"/>
            <color theme="1"/>
            <rFont val="Calibri"/>
            <family val="2"/>
            <scheme val="minor"/>
          </rPr>
          <t>Балл: 4 из 4</t>
        </r>
      </text>
    </comment>
    <comment ref="AZ7" authorId="0" shapeId="0">
      <text>
        <r>
          <rPr>
            <sz val="11"/>
            <color theme="1"/>
            <rFont val="Calibri"/>
            <family val="2"/>
            <scheme val="minor"/>
          </rPr>
          <t>Балл: 0 из 4</t>
        </r>
      </text>
    </comment>
    <comment ref="BD7" authorId="0" shapeId="0">
      <text>
        <r>
          <rPr>
            <sz val="11"/>
            <color theme="1"/>
            <rFont val="Calibri"/>
            <family val="2"/>
            <scheme val="minor"/>
          </rPr>
          <t>Балл: 4 из 4</t>
        </r>
      </text>
    </comment>
    <comment ref="BI7" authorId="0" shapeId="0">
      <text>
        <r>
          <rPr>
            <sz val="11"/>
            <color theme="1"/>
            <rFont val="Calibri"/>
            <family val="2"/>
            <scheme val="minor"/>
          </rPr>
          <t>Балл: 4 из 4</t>
        </r>
      </text>
    </comment>
    <comment ref="BO7" authorId="0" shapeId="0">
      <text>
        <r>
          <rPr>
            <sz val="11"/>
            <color theme="1"/>
            <rFont val="Calibri"/>
            <family val="2"/>
            <scheme val="minor"/>
          </rPr>
          <t>Балл: 4 из 4</t>
        </r>
      </text>
    </comment>
    <comment ref="BY7" authorId="0" shapeId="0">
      <text>
        <r>
          <rPr>
            <sz val="11"/>
            <color theme="1"/>
            <rFont val="Calibri"/>
            <family val="2"/>
            <scheme val="minor"/>
          </rPr>
          <t>Балл: 4 из 4</t>
        </r>
      </text>
    </comment>
    <comment ref="CB7" authorId="0" shapeId="0">
      <text>
        <r>
          <rPr>
            <sz val="11"/>
            <color theme="1"/>
            <rFont val="Calibri"/>
            <family val="2"/>
            <scheme val="minor"/>
          </rPr>
          <t>Балл: 0 из 6</t>
        </r>
      </text>
    </comment>
    <comment ref="CG7" authorId="0" shapeId="0">
      <text>
        <r>
          <rPr>
            <sz val="11"/>
            <color theme="1"/>
            <rFont val="Calibri"/>
            <family val="2"/>
            <scheme val="minor"/>
          </rPr>
          <t>Балл: 6 из 6</t>
        </r>
      </text>
    </comment>
    <comment ref="CM7" authorId="0" shapeId="0">
      <text>
        <r>
          <rPr>
            <sz val="11"/>
            <color theme="1"/>
            <rFont val="Calibri"/>
            <family val="2"/>
            <scheme val="minor"/>
          </rPr>
          <t>Балл: 6 из 6</t>
        </r>
      </text>
    </comment>
    <comment ref="CT7" authorId="0" shapeId="0">
      <text>
        <r>
          <rPr>
            <sz val="11"/>
            <color theme="1"/>
            <rFont val="Calibri"/>
            <family val="2"/>
            <scheme val="minor"/>
          </rPr>
          <t>Балл: 6 из 6</t>
        </r>
      </text>
    </comment>
    <comment ref="CY7" authorId="0" shapeId="0">
      <text>
        <r>
          <rPr>
            <sz val="11"/>
            <color theme="1"/>
            <rFont val="Calibri"/>
            <family val="2"/>
            <scheme val="minor"/>
          </rPr>
          <t>Балл: 6 из 6</t>
        </r>
      </text>
    </comment>
    <comment ref="DK7" authorId="0" shapeId="0">
      <text>
        <r>
          <rPr>
            <sz val="11"/>
            <color theme="1"/>
            <rFont val="Calibri"/>
            <family val="2"/>
            <scheme val="minor"/>
          </rPr>
          <t>Балл: 0 из 2</t>
        </r>
      </text>
    </comment>
    <comment ref="DU7" authorId="0" shapeId="0">
      <text>
        <r>
          <rPr>
            <sz val="11"/>
            <color theme="1"/>
            <rFont val="Calibri"/>
            <family val="2"/>
            <scheme val="minor"/>
          </rPr>
          <t>Балл: 0 из 4</t>
        </r>
      </text>
    </comment>
    <comment ref="EG7" authorId="0" shapeId="0">
      <text>
        <r>
          <rPr>
            <sz val="11"/>
            <color theme="1"/>
            <rFont val="Calibri"/>
            <family val="2"/>
            <scheme val="minor"/>
          </rPr>
          <t>Балл: 4 из 4</t>
        </r>
      </text>
    </comment>
    <comment ref="EI7" authorId="0" shapeId="0">
      <text>
        <r>
          <rPr>
            <sz val="11"/>
            <color theme="1"/>
            <rFont val="Calibri"/>
            <family val="2"/>
            <scheme val="minor"/>
          </rPr>
          <t>Балл: 0 из 4</t>
        </r>
      </text>
    </comment>
    <comment ref="EV7" authorId="0" shapeId="0">
      <text>
        <r>
          <rPr>
            <sz val="11"/>
            <color theme="1"/>
            <rFont val="Calibri"/>
            <family val="2"/>
            <scheme val="minor"/>
          </rPr>
          <t>Балл: 6 из 6</t>
        </r>
      </text>
    </comment>
    <comment ref="FD7" authorId="0" shapeId="0">
      <text>
        <r>
          <rPr>
            <sz val="11"/>
            <color theme="1"/>
            <rFont val="Calibri"/>
            <family val="2"/>
            <scheme val="minor"/>
          </rPr>
          <t>Балл: 2 из 2</t>
        </r>
      </text>
    </comment>
    <comment ref="FR7" authorId="0" shapeId="0">
      <text>
        <r>
          <rPr>
            <sz val="11"/>
            <color theme="1"/>
            <rFont val="Calibri"/>
            <family val="2"/>
            <scheme val="minor"/>
          </rPr>
          <t>Балл: 4 из 4</t>
        </r>
      </text>
    </comment>
    <comment ref="GD7" authorId="0" shapeId="0">
      <text>
        <r>
          <rPr>
            <sz val="11"/>
            <color theme="1"/>
            <rFont val="Calibri"/>
            <family val="2"/>
            <scheme val="minor"/>
          </rPr>
          <t>Балл: 0 из 6</t>
        </r>
      </text>
    </comment>
    <comment ref="J8" authorId="0" shapeId="0">
      <text>
        <r>
          <rPr>
            <sz val="11"/>
            <color theme="1"/>
            <rFont val="Calibri"/>
            <family val="2"/>
            <scheme val="minor"/>
          </rPr>
          <t>Балл: 0 из 2</t>
        </r>
      </text>
    </comment>
    <comment ref="P8" authorId="0" shapeId="0">
      <text>
        <r>
          <rPr>
            <sz val="11"/>
            <color theme="1"/>
            <rFont val="Calibri"/>
            <family val="2"/>
            <scheme val="minor"/>
          </rPr>
          <t>Балл: 2 из 2</t>
        </r>
      </text>
    </comment>
    <comment ref="W8" authorId="0" shapeId="0">
      <text>
        <r>
          <rPr>
            <sz val="11"/>
            <color theme="1"/>
            <rFont val="Calibri"/>
            <family val="2"/>
            <scheme val="minor"/>
          </rPr>
          <t>Балл: 2 из 2</t>
        </r>
      </text>
    </comment>
    <comment ref="Z8" authorId="0" shapeId="0">
      <text>
        <r>
          <rPr>
            <sz val="11"/>
            <color theme="1"/>
            <rFont val="Calibri"/>
            <family val="2"/>
            <scheme val="minor"/>
          </rPr>
          <t>Балл: 0 из 2</t>
        </r>
      </text>
    </comment>
    <comment ref="AG8" authorId="0" shapeId="0">
      <text>
        <r>
          <rPr>
            <sz val="11"/>
            <color theme="1"/>
            <rFont val="Calibri"/>
            <family val="2"/>
            <scheme val="minor"/>
          </rPr>
          <t>Балл: 0 из 2</t>
        </r>
      </text>
    </comment>
    <comment ref="AP8" authorId="0" shapeId="0">
      <text>
        <r>
          <rPr>
            <sz val="11"/>
            <color theme="1"/>
            <rFont val="Calibri"/>
            <family val="2"/>
            <scheme val="minor"/>
          </rPr>
          <t>Балл: 4 из 4</t>
        </r>
      </text>
    </comment>
    <comment ref="AU8" authorId="0" shapeId="0">
      <text>
        <r>
          <rPr>
            <sz val="11"/>
            <color theme="1"/>
            <rFont val="Calibri"/>
            <family val="2"/>
            <scheme val="minor"/>
          </rPr>
          <t>Балл: 0 из 4</t>
        </r>
      </text>
    </comment>
    <comment ref="AX8" authorId="0" shapeId="0">
      <text>
        <r>
          <rPr>
            <sz val="11"/>
            <color theme="1"/>
            <rFont val="Calibri"/>
            <family val="2"/>
            <scheme val="minor"/>
          </rPr>
          <t>Балл: 0 из 4</t>
        </r>
      </text>
    </comment>
    <comment ref="BC8" authorId="0" shapeId="0">
      <text>
        <r>
          <rPr>
            <sz val="11"/>
            <color theme="1"/>
            <rFont val="Calibri"/>
            <family val="2"/>
            <scheme val="minor"/>
          </rPr>
          <t>Балл: 4 из 4</t>
        </r>
      </text>
    </comment>
    <comment ref="BJ8" authorId="0" shapeId="0">
      <text>
        <r>
          <rPr>
            <sz val="11"/>
            <color theme="1"/>
            <rFont val="Calibri"/>
            <family val="2"/>
            <scheme val="minor"/>
          </rPr>
          <t>Балл: 4 из 4</t>
        </r>
      </text>
    </comment>
    <comment ref="BO8" authorId="0" shapeId="0">
      <text>
        <r>
          <rPr>
            <sz val="11"/>
            <color theme="1"/>
            <rFont val="Calibri"/>
            <family val="2"/>
            <scheme val="minor"/>
          </rPr>
          <t>Балл: 4 из 4</t>
        </r>
      </text>
    </comment>
    <comment ref="BX8" authorId="0" shapeId="0">
      <text>
        <r>
          <rPr>
            <sz val="11"/>
            <color theme="1"/>
            <rFont val="Calibri"/>
            <family val="2"/>
            <scheme val="minor"/>
          </rPr>
          <t>Балл: 4 из 4</t>
        </r>
      </text>
    </comment>
    <comment ref="CF8" authorId="0" shapeId="0">
      <text>
        <r>
          <rPr>
            <sz val="11"/>
            <color theme="1"/>
            <rFont val="Calibri"/>
            <family val="2"/>
            <scheme val="minor"/>
          </rPr>
          <t>Балл: 0 из 6</t>
        </r>
      </text>
    </comment>
    <comment ref="CJ8" authorId="0" shapeId="0">
      <text>
        <r>
          <rPr>
            <sz val="11"/>
            <color theme="1"/>
            <rFont val="Calibri"/>
            <family val="2"/>
            <scheme val="minor"/>
          </rPr>
          <t>Балл: 6 из 6</t>
        </r>
      </text>
    </comment>
    <comment ref="CM8" authorId="0" shapeId="0">
      <text>
        <r>
          <rPr>
            <sz val="11"/>
            <color theme="1"/>
            <rFont val="Calibri"/>
            <family val="2"/>
            <scheme val="minor"/>
          </rPr>
          <t>Балл: 0 из 6</t>
        </r>
      </text>
    </comment>
    <comment ref="CT8" authorId="0" shapeId="0">
      <text>
        <r>
          <rPr>
            <sz val="11"/>
            <color theme="1"/>
            <rFont val="Calibri"/>
            <family val="2"/>
            <scheme val="minor"/>
          </rPr>
          <t>Балл: 0 из 6</t>
        </r>
      </text>
    </comment>
    <comment ref="DA8" authorId="0" shapeId="0">
      <text>
        <r>
          <rPr>
            <sz val="11"/>
            <color theme="1"/>
            <rFont val="Calibri"/>
            <family val="2"/>
            <scheme val="minor"/>
          </rPr>
          <t>Балл: 0 из 6</t>
        </r>
      </text>
    </comment>
    <comment ref="DK8" authorId="0" shapeId="0">
      <text>
        <r>
          <rPr>
            <sz val="11"/>
            <color theme="1"/>
            <rFont val="Calibri"/>
            <family val="2"/>
            <scheme val="minor"/>
          </rPr>
          <t>Балл: 0 из 2</t>
        </r>
      </text>
    </comment>
    <comment ref="DO8" authorId="0" shapeId="0">
      <text>
        <r>
          <rPr>
            <sz val="11"/>
            <color theme="1"/>
            <rFont val="Calibri"/>
            <family val="2"/>
            <scheme val="minor"/>
          </rPr>
          <t>Балл: 0 из 4</t>
        </r>
      </text>
    </comment>
    <comment ref="EB8" authorId="0" shapeId="0">
      <text>
        <r>
          <rPr>
            <sz val="11"/>
            <color theme="1"/>
            <rFont val="Calibri"/>
            <family val="2"/>
            <scheme val="minor"/>
          </rPr>
          <t>Балл: 4 из 4</t>
        </r>
      </text>
    </comment>
    <comment ref="ER8" authorId="0" shapeId="0">
      <text>
        <r>
          <rPr>
            <sz val="11"/>
            <color theme="1"/>
            <rFont val="Calibri"/>
            <family val="2"/>
            <scheme val="minor"/>
          </rPr>
          <t>Балл: 0 из 4</t>
        </r>
      </text>
    </comment>
    <comment ref="FA8" authorId="0" shapeId="0">
      <text>
        <r>
          <rPr>
            <sz val="11"/>
            <color theme="1"/>
            <rFont val="Calibri"/>
            <family val="2"/>
            <scheme val="minor"/>
          </rPr>
          <t>Балл: 6 из 6</t>
        </r>
      </text>
    </comment>
    <comment ref="FF8" authorId="0" shapeId="0">
      <text>
        <r>
          <rPr>
            <sz val="11"/>
            <color theme="1"/>
            <rFont val="Calibri"/>
            <family val="2"/>
            <scheme val="minor"/>
          </rPr>
          <t>Балл: 2 из 2</t>
        </r>
      </text>
    </comment>
    <comment ref="FS8" authorId="0" shapeId="0">
      <text>
        <r>
          <rPr>
            <sz val="11"/>
            <color theme="1"/>
            <rFont val="Calibri"/>
            <family val="2"/>
            <scheme val="minor"/>
          </rPr>
          <t>Балл: 0 из 4</t>
        </r>
      </text>
    </comment>
    <comment ref="GB8" authorId="0" shapeId="0">
      <text>
        <r>
          <rPr>
            <sz val="11"/>
            <color theme="1"/>
            <rFont val="Calibri"/>
            <family val="2"/>
            <scheme val="minor"/>
          </rPr>
          <t>Балл: 0 из 6</t>
        </r>
      </text>
    </comment>
    <comment ref="L9" authorId="0" shapeId="0">
      <text>
        <r>
          <rPr>
            <sz val="11"/>
            <color theme="1"/>
            <rFont val="Calibri"/>
            <family val="2"/>
            <scheme val="minor"/>
          </rPr>
          <t>Балл: 2 из 2</t>
        </r>
      </text>
    </comment>
    <comment ref="N9" authorId="0" shapeId="0">
      <text>
        <r>
          <rPr>
            <sz val="11"/>
            <color theme="1"/>
            <rFont val="Calibri"/>
            <family val="2"/>
            <scheme val="minor"/>
          </rPr>
          <t>Балл: 2 из 2</t>
        </r>
      </text>
    </comment>
    <comment ref="U9" authorId="0" shapeId="0">
      <text>
        <r>
          <rPr>
            <sz val="11"/>
            <color theme="1"/>
            <rFont val="Calibri"/>
            <family val="2"/>
            <scheme val="minor"/>
          </rPr>
          <t>Балл: 2 из 2</t>
        </r>
      </text>
    </comment>
    <comment ref="AB9" authorId="0" shapeId="0">
      <text>
        <r>
          <rPr>
            <sz val="11"/>
            <color theme="1"/>
            <rFont val="Calibri"/>
            <family val="2"/>
            <scheme val="minor"/>
          </rPr>
          <t>Балл: 2 из 2</t>
        </r>
      </text>
    </comment>
    <comment ref="AE9" authorId="0" shapeId="0">
      <text>
        <r>
          <rPr>
            <sz val="11"/>
            <color theme="1"/>
            <rFont val="Calibri"/>
            <family val="2"/>
            <scheme val="minor"/>
          </rPr>
          <t>Балл: 2 из 2</t>
        </r>
      </text>
    </comment>
    <comment ref="AL9" authorId="0" shapeId="0">
      <text>
        <r>
          <rPr>
            <sz val="11"/>
            <color theme="1"/>
            <rFont val="Calibri"/>
            <family val="2"/>
            <scheme val="minor"/>
          </rPr>
          <t>Балл: 4 из 4</t>
        </r>
      </text>
    </comment>
    <comment ref="AS9" authorId="0" shapeId="0">
      <text>
        <r>
          <rPr>
            <sz val="11"/>
            <color theme="1"/>
            <rFont val="Calibri"/>
            <family val="2"/>
            <scheme val="minor"/>
          </rPr>
          <t>Балл: 4 из 4</t>
        </r>
      </text>
    </comment>
    <comment ref="BA9" authorId="0" shapeId="0">
      <text>
        <r>
          <rPr>
            <sz val="11"/>
            <color theme="1"/>
            <rFont val="Calibri"/>
            <family val="2"/>
            <scheme val="minor"/>
          </rPr>
          <t>Балл: 0 из 4</t>
        </r>
      </text>
    </comment>
    <comment ref="BC9" authorId="0" shapeId="0">
      <text>
        <r>
          <rPr>
            <sz val="11"/>
            <color theme="1"/>
            <rFont val="Calibri"/>
            <family val="2"/>
            <scheme val="minor"/>
          </rPr>
          <t>Балл: 0 из 4</t>
        </r>
      </text>
    </comment>
    <comment ref="BJ9" authorId="0" shapeId="0">
      <text>
        <r>
          <rPr>
            <sz val="11"/>
            <color theme="1"/>
            <rFont val="Calibri"/>
            <family val="2"/>
            <scheme val="minor"/>
          </rPr>
          <t>Балл: 4 из 4</t>
        </r>
      </text>
    </comment>
    <comment ref="BO9" authorId="0" shapeId="0">
      <text>
        <r>
          <rPr>
            <sz val="11"/>
            <color theme="1"/>
            <rFont val="Calibri"/>
            <family val="2"/>
            <scheme val="minor"/>
          </rPr>
          <t>Балл: 4 из 4</t>
        </r>
      </text>
    </comment>
    <comment ref="BU9" authorId="0" shapeId="0">
      <text>
        <r>
          <rPr>
            <sz val="11"/>
            <color theme="1"/>
            <rFont val="Calibri"/>
            <family val="2"/>
            <scheme val="minor"/>
          </rPr>
          <t>Балл: 4 из 4</t>
        </r>
      </text>
    </comment>
    <comment ref="CA9" authorId="0" shapeId="0">
      <text>
        <r>
          <rPr>
            <sz val="11"/>
            <color theme="1"/>
            <rFont val="Calibri"/>
            <family val="2"/>
            <scheme val="minor"/>
          </rPr>
          <t>Балл: 6 из 6</t>
        </r>
      </text>
    </comment>
    <comment ref="CI9" authorId="0" shapeId="0">
      <text>
        <r>
          <rPr>
            <sz val="11"/>
            <color theme="1"/>
            <rFont val="Calibri"/>
            <family val="2"/>
            <scheme val="minor"/>
          </rPr>
          <t>Балл: 6 из 6</t>
        </r>
      </text>
    </comment>
    <comment ref="CP9" authorId="0" shapeId="0">
      <text>
        <r>
          <rPr>
            <sz val="11"/>
            <color theme="1"/>
            <rFont val="Calibri"/>
            <family val="2"/>
            <scheme val="minor"/>
          </rPr>
          <t>Балл: 6 из 6</t>
        </r>
      </text>
    </comment>
    <comment ref="CX9" authorId="0" shapeId="0">
      <text>
        <r>
          <rPr>
            <sz val="11"/>
            <color theme="1"/>
            <rFont val="Calibri"/>
            <family val="2"/>
            <scheme val="minor"/>
          </rPr>
          <t>Балл: 6 из 6</t>
        </r>
      </text>
    </comment>
    <comment ref="DB9" authorId="0" shapeId="0">
      <text>
        <r>
          <rPr>
            <sz val="11"/>
            <color theme="1"/>
            <rFont val="Calibri"/>
            <family val="2"/>
            <scheme val="minor"/>
          </rPr>
          <t>Балл: 6 из 6</t>
        </r>
      </text>
    </comment>
    <comment ref="DJ9" authorId="0" shapeId="0">
      <text>
        <r>
          <rPr>
            <sz val="11"/>
            <color theme="1"/>
            <rFont val="Calibri"/>
            <family val="2"/>
            <scheme val="minor"/>
          </rPr>
          <t>Балл: 2 из 2</t>
        </r>
      </text>
    </comment>
    <comment ref="DP9" authorId="0" shapeId="0">
      <text>
        <r>
          <rPr>
            <sz val="11"/>
            <color theme="1"/>
            <rFont val="Calibri"/>
            <family val="2"/>
            <scheme val="minor"/>
          </rPr>
          <t>Балл: 0 из 4</t>
        </r>
      </text>
    </comment>
    <comment ref="DY9" authorId="0" shapeId="0">
      <text>
        <r>
          <rPr>
            <sz val="11"/>
            <color theme="1"/>
            <rFont val="Calibri"/>
            <family val="2"/>
            <scheme val="minor"/>
          </rPr>
          <t>Балл: 0 из 4</t>
        </r>
      </text>
    </comment>
    <comment ref="EQ9" authorId="0" shapeId="0">
      <text>
        <r>
          <rPr>
            <sz val="11"/>
            <color theme="1"/>
            <rFont val="Calibri"/>
            <family val="2"/>
            <scheme val="minor"/>
          </rPr>
          <t>Балл: 0 из 4</t>
        </r>
      </text>
    </comment>
    <comment ref="FA9" authorId="0" shapeId="0">
      <text>
        <r>
          <rPr>
            <sz val="11"/>
            <color theme="1"/>
            <rFont val="Calibri"/>
            <family val="2"/>
            <scheme val="minor"/>
          </rPr>
          <t>Балл: 6 из 6</t>
        </r>
      </text>
    </comment>
    <comment ref="FI9" authorId="0" shapeId="0">
      <text>
        <r>
          <rPr>
            <sz val="11"/>
            <color theme="1"/>
            <rFont val="Calibri"/>
            <family val="2"/>
            <scheme val="minor"/>
          </rPr>
          <t>Балл: 2 из 2</t>
        </r>
      </text>
    </comment>
    <comment ref="FQ9" authorId="0" shapeId="0">
      <text>
        <r>
          <rPr>
            <sz val="11"/>
            <color theme="1"/>
            <rFont val="Calibri"/>
            <family val="2"/>
            <scheme val="minor"/>
          </rPr>
          <t>Балл: 4 из 4</t>
        </r>
      </text>
    </comment>
    <comment ref="FZ9" authorId="0" shapeId="0">
      <text>
        <r>
          <rPr>
            <sz val="11"/>
            <color theme="1"/>
            <rFont val="Calibri"/>
            <family val="2"/>
            <scheme val="minor"/>
          </rPr>
          <t>Балл: 0 из 6</t>
        </r>
      </text>
    </comment>
    <comment ref="G10" authorId="0" shapeId="0">
      <text>
        <r>
          <rPr>
            <sz val="11"/>
            <color theme="1"/>
            <rFont val="Calibri"/>
            <family val="2"/>
            <scheme val="minor"/>
          </rPr>
          <t>Балл: 0 из 2</t>
        </r>
      </text>
    </comment>
    <comment ref="P10" authorId="0" shapeId="0">
      <text>
        <r>
          <rPr>
            <sz val="11"/>
            <color theme="1"/>
            <rFont val="Calibri"/>
            <family val="2"/>
            <scheme val="minor"/>
          </rPr>
          <t>Балл: 0 из 2</t>
        </r>
      </text>
    </comment>
    <comment ref="V10" authorId="0" shapeId="0">
      <text>
        <r>
          <rPr>
            <sz val="11"/>
            <color theme="1"/>
            <rFont val="Calibri"/>
            <family val="2"/>
            <scheme val="minor"/>
          </rPr>
          <t>Балл: 2 из 2</t>
        </r>
      </text>
    </comment>
    <comment ref="AA10" authorId="0" shapeId="0">
      <text>
        <r>
          <rPr>
            <sz val="11"/>
            <color theme="1"/>
            <rFont val="Calibri"/>
            <family val="2"/>
            <scheme val="minor"/>
          </rPr>
          <t>Балл: 0 из 2</t>
        </r>
      </text>
    </comment>
    <comment ref="AF10" authorId="0" shapeId="0">
      <text>
        <r>
          <rPr>
            <sz val="11"/>
            <color theme="1"/>
            <rFont val="Calibri"/>
            <family val="2"/>
            <scheme val="minor"/>
          </rPr>
          <t>Балл: 2 из 2</t>
        </r>
      </text>
    </comment>
    <comment ref="AP10" authorId="0" shapeId="0">
      <text>
        <r>
          <rPr>
            <sz val="11"/>
            <color theme="1"/>
            <rFont val="Calibri"/>
            <family val="2"/>
            <scheme val="minor"/>
          </rPr>
          <t>Балл: 0 из 4</t>
        </r>
      </text>
    </comment>
    <comment ref="AR10" authorId="0" shapeId="0">
      <text>
        <r>
          <rPr>
            <sz val="11"/>
            <color theme="1"/>
            <rFont val="Calibri"/>
            <family val="2"/>
            <scheme val="minor"/>
          </rPr>
          <t>Балл: 4 из 4</t>
        </r>
      </text>
    </comment>
    <comment ref="BA10" authorId="0" shapeId="0">
      <text>
        <r>
          <rPr>
            <sz val="11"/>
            <color theme="1"/>
            <rFont val="Calibri"/>
            <family val="2"/>
            <scheme val="minor"/>
          </rPr>
          <t>Балл: 0 из 4</t>
        </r>
      </text>
    </comment>
    <comment ref="BE10" authorId="0" shapeId="0">
      <text>
        <r>
          <rPr>
            <sz val="11"/>
            <color theme="1"/>
            <rFont val="Calibri"/>
            <family val="2"/>
            <scheme val="minor"/>
          </rPr>
          <t>Балл: 0 из 4</t>
        </r>
      </text>
    </comment>
    <comment ref="BJ10" authorId="0" shapeId="0">
      <text>
        <r>
          <rPr>
            <sz val="11"/>
            <color theme="1"/>
            <rFont val="Calibri"/>
            <family val="2"/>
            <scheme val="minor"/>
          </rPr>
          <t>Балл: 4 из 4</t>
        </r>
      </text>
    </comment>
    <comment ref="BP10" authorId="0" shapeId="0">
      <text>
        <r>
          <rPr>
            <sz val="11"/>
            <color theme="1"/>
            <rFont val="Calibri"/>
            <family val="2"/>
            <scheme val="minor"/>
          </rPr>
          <t>Балл: 4 из 4</t>
        </r>
      </text>
    </comment>
    <comment ref="BV10" authorId="0" shapeId="0">
      <text>
        <r>
          <rPr>
            <sz val="11"/>
            <color theme="1"/>
            <rFont val="Calibri"/>
            <family val="2"/>
            <scheme val="minor"/>
          </rPr>
          <t>Балл: 4 из 4</t>
        </r>
      </text>
    </comment>
    <comment ref="CA10" authorId="0" shapeId="0">
      <text>
        <r>
          <rPr>
            <sz val="11"/>
            <color theme="1"/>
            <rFont val="Calibri"/>
            <family val="2"/>
            <scheme val="minor"/>
          </rPr>
          <t>Балл: 6 из 6</t>
        </r>
      </text>
    </comment>
    <comment ref="CK10" authorId="0" shapeId="0">
      <text>
        <r>
          <rPr>
            <sz val="11"/>
            <color theme="1"/>
            <rFont val="Calibri"/>
            <family val="2"/>
            <scheme val="minor"/>
          </rPr>
          <t>Балл: 6 из 6</t>
        </r>
      </text>
    </comment>
    <comment ref="CR10" authorId="0" shapeId="0">
      <text>
        <r>
          <rPr>
            <sz val="11"/>
            <color theme="1"/>
            <rFont val="Calibri"/>
            <family val="2"/>
            <scheme val="minor"/>
          </rPr>
          <t>Балл: 0 из 6</t>
        </r>
      </text>
    </comment>
    <comment ref="CU10" authorId="0" shapeId="0">
      <text>
        <r>
          <rPr>
            <sz val="11"/>
            <color theme="1"/>
            <rFont val="Calibri"/>
            <family val="2"/>
            <scheme val="minor"/>
          </rPr>
          <t>Балл: 6 из 6</t>
        </r>
      </text>
    </comment>
    <comment ref="CY10" authorId="0" shapeId="0">
      <text>
        <r>
          <rPr>
            <sz val="11"/>
            <color theme="1"/>
            <rFont val="Calibri"/>
            <family val="2"/>
            <scheme val="minor"/>
          </rPr>
          <t>Балл: 6 из 6</t>
        </r>
      </text>
    </comment>
    <comment ref="DE10" authorId="0" shapeId="0">
      <text>
        <r>
          <rPr>
            <sz val="11"/>
            <color theme="1"/>
            <rFont val="Calibri"/>
            <family val="2"/>
            <scheme val="minor"/>
          </rPr>
          <t>Балл: 2 из 2</t>
        </r>
      </text>
    </comment>
    <comment ref="DV10" authorId="0" shapeId="0">
      <text>
        <r>
          <rPr>
            <sz val="11"/>
            <color theme="1"/>
            <rFont val="Calibri"/>
            <family val="2"/>
            <scheme val="minor"/>
          </rPr>
          <t>Балл: 0 из 4</t>
        </r>
      </text>
    </comment>
    <comment ref="ED10" authorId="0" shapeId="0">
      <text>
        <r>
          <rPr>
            <sz val="11"/>
            <color theme="1"/>
            <rFont val="Calibri"/>
            <family val="2"/>
            <scheme val="minor"/>
          </rPr>
          <t>Балл: 4 из 4</t>
        </r>
      </text>
    </comment>
    <comment ref="EP10" authorId="0" shapeId="0">
      <text>
        <r>
          <rPr>
            <sz val="11"/>
            <color theme="1"/>
            <rFont val="Calibri"/>
            <family val="2"/>
            <scheme val="minor"/>
          </rPr>
          <t>Балл: 0 из 4</t>
        </r>
      </text>
    </comment>
    <comment ref="EX10" authorId="0" shapeId="0">
      <text>
        <r>
          <rPr>
            <sz val="11"/>
            <color theme="1"/>
            <rFont val="Calibri"/>
            <family val="2"/>
            <scheme val="minor"/>
          </rPr>
          <t>Балл: 2 из 6</t>
        </r>
      </text>
    </comment>
    <comment ref="FI10" authorId="0" shapeId="0">
      <text>
        <r>
          <rPr>
            <sz val="11"/>
            <color theme="1"/>
            <rFont val="Calibri"/>
            <family val="2"/>
            <scheme val="minor"/>
          </rPr>
          <t>Балл: 2 из 2</t>
        </r>
      </text>
    </comment>
    <comment ref="FT10" authorId="0" shapeId="0">
      <text>
        <r>
          <rPr>
            <sz val="11"/>
            <color theme="1"/>
            <rFont val="Calibri"/>
            <family val="2"/>
            <scheme val="minor"/>
          </rPr>
          <t>Балл: 4 из 4</t>
        </r>
      </text>
    </comment>
    <comment ref="GA10" authorId="0" shapeId="0">
      <text>
        <r>
          <rPr>
            <sz val="11"/>
            <color theme="1"/>
            <rFont val="Calibri"/>
            <family val="2"/>
            <scheme val="minor"/>
          </rPr>
          <t>Балл: 3 из 6</t>
        </r>
      </text>
    </comment>
    <comment ref="I11" authorId="0" shapeId="0">
      <text>
        <r>
          <rPr>
            <sz val="11"/>
            <color theme="1"/>
            <rFont val="Calibri"/>
            <family val="2"/>
            <scheme val="minor"/>
          </rPr>
          <t>Балл: 2 из 2</t>
        </r>
      </text>
    </comment>
    <comment ref="Q11" authorId="0" shapeId="0">
      <text>
        <r>
          <rPr>
            <sz val="11"/>
            <color theme="1"/>
            <rFont val="Calibri"/>
            <family val="2"/>
            <scheme val="minor"/>
          </rPr>
          <t>Балл: 0 из 2</t>
        </r>
      </text>
    </comment>
    <comment ref="V11" authorId="0" shapeId="0">
      <text>
        <r>
          <rPr>
            <sz val="11"/>
            <color theme="1"/>
            <rFont val="Calibri"/>
            <family val="2"/>
            <scheme val="minor"/>
          </rPr>
          <t>Балл: 2 из 2</t>
        </r>
      </text>
    </comment>
    <comment ref="Y11" authorId="0" shapeId="0">
      <text>
        <r>
          <rPr>
            <sz val="11"/>
            <color theme="1"/>
            <rFont val="Calibri"/>
            <family val="2"/>
            <scheme val="minor"/>
          </rPr>
          <t>Балл: 0 из 2</t>
        </r>
      </text>
    </comment>
    <comment ref="AE11" authorId="0" shapeId="0">
      <text>
        <r>
          <rPr>
            <sz val="11"/>
            <color theme="1"/>
            <rFont val="Calibri"/>
            <family val="2"/>
            <scheme val="minor"/>
          </rPr>
          <t>Балл: 2 из 2</t>
        </r>
      </text>
    </comment>
    <comment ref="AP11" authorId="0" shapeId="0">
      <text>
        <r>
          <rPr>
            <sz val="11"/>
            <color theme="1"/>
            <rFont val="Calibri"/>
            <family val="2"/>
            <scheme val="minor"/>
          </rPr>
          <t>Балл: 4 из 4</t>
        </r>
      </text>
    </comment>
    <comment ref="AS11" authorId="0" shapeId="0">
      <text>
        <r>
          <rPr>
            <sz val="11"/>
            <color theme="1"/>
            <rFont val="Calibri"/>
            <family val="2"/>
            <scheme val="minor"/>
          </rPr>
          <t>Балл: 4 из 4</t>
        </r>
      </text>
    </comment>
    <comment ref="BA11" authorId="0" shapeId="0">
      <text>
        <r>
          <rPr>
            <sz val="11"/>
            <color theme="1"/>
            <rFont val="Calibri"/>
            <family val="2"/>
            <scheme val="minor"/>
          </rPr>
          <t>Балл: 4 из 4</t>
        </r>
      </text>
    </comment>
    <comment ref="BC11" authorId="0" shapeId="0">
      <text>
        <r>
          <rPr>
            <sz val="11"/>
            <color theme="1"/>
            <rFont val="Calibri"/>
            <family val="2"/>
            <scheme val="minor"/>
          </rPr>
          <t>Балл: 4 из 4</t>
        </r>
      </text>
    </comment>
    <comment ref="BI11" authorId="0" shapeId="0">
      <text>
        <r>
          <rPr>
            <sz val="11"/>
            <color theme="1"/>
            <rFont val="Calibri"/>
            <family val="2"/>
            <scheme val="minor"/>
          </rPr>
          <t>Балл: 0 из 4</t>
        </r>
      </text>
    </comment>
    <comment ref="BS11" authorId="0" shapeId="0">
      <text>
        <r>
          <rPr>
            <sz val="11"/>
            <color theme="1"/>
            <rFont val="Calibri"/>
            <family val="2"/>
            <scheme val="minor"/>
          </rPr>
          <t>Балл: 4 из 4</t>
        </r>
      </text>
    </comment>
    <comment ref="BZ11" authorId="0" shapeId="0">
      <text>
        <r>
          <rPr>
            <sz val="11"/>
            <color theme="1"/>
            <rFont val="Calibri"/>
            <family val="2"/>
            <scheme val="minor"/>
          </rPr>
          <t>Балл: 0 из 4</t>
        </r>
      </text>
    </comment>
    <comment ref="CB11" authorId="0" shapeId="0">
      <text>
        <r>
          <rPr>
            <sz val="11"/>
            <color theme="1"/>
            <rFont val="Calibri"/>
            <family val="2"/>
            <scheme val="minor"/>
          </rPr>
          <t>Балл: 0 из 6</t>
        </r>
      </text>
    </comment>
    <comment ref="CH11" authorId="0" shapeId="0">
      <text>
        <r>
          <rPr>
            <sz val="11"/>
            <color theme="1"/>
            <rFont val="Calibri"/>
            <family val="2"/>
            <scheme val="minor"/>
          </rPr>
          <t>Балл: 6 из 6</t>
        </r>
      </text>
    </comment>
    <comment ref="CT11" authorId="0" shapeId="0">
      <text>
        <r>
          <rPr>
            <sz val="11"/>
            <color theme="1"/>
            <rFont val="Calibri"/>
            <family val="2"/>
            <scheme val="minor"/>
          </rPr>
          <t>Балл: 0 из 6</t>
        </r>
      </text>
    </comment>
    <comment ref="CZ11" authorId="0" shapeId="0">
      <text>
        <r>
          <rPr>
            <sz val="11"/>
            <color theme="1"/>
            <rFont val="Calibri"/>
            <family val="2"/>
            <scheme val="minor"/>
          </rPr>
          <t>Балл: 0 из 6</t>
        </r>
      </text>
    </comment>
    <comment ref="DJ11" authorId="0" shapeId="0">
      <text>
        <r>
          <rPr>
            <sz val="11"/>
            <color theme="1"/>
            <rFont val="Calibri"/>
            <family val="2"/>
            <scheme val="minor"/>
          </rPr>
          <t>Балл: 2 из 2</t>
        </r>
      </text>
    </comment>
    <comment ref="DT11" authorId="0" shapeId="0">
      <text>
        <r>
          <rPr>
            <sz val="11"/>
            <color theme="1"/>
            <rFont val="Calibri"/>
            <family val="2"/>
            <scheme val="minor"/>
          </rPr>
          <t>Балл: 0 из 4</t>
        </r>
      </text>
    </comment>
    <comment ref="EB11" authorId="0" shapeId="0">
      <text>
        <r>
          <rPr>
            <sz val="11"/>
            <color theme="1"/>
            <rFont val="Calibri"/>
            <family val="2"/>
            <scheme val="minor"/>
          </rPr>
          <t>Балл: 4 из 4</t>
        </r>
      </text>
    </comment>
    <comment ref="EK11" authorId="0" shapeId="0">
      <text>
        <r>
          <rPr>
            <sz val="11"/>
            <color theme="1"/>
            <rFont val="Calibri"/>
            <family val="2"/>
            <scheme val="minor"/>
          </rPr>
          <t>Балл: 0 из 4</t>
        </r>
      </text>
    </comment>
    <comment ref="EV11" authorId="0" shapeId="0">
      <text>
        <r>
          <rPr>
            <sz val="11"/>
            <color theme="1"/>
            <rFont val="Calibri"/>
            <family val="2"/>
            <scheme val="minor"/>
          </rPr>
          <t>Балл: 6 из 6</t>
        </r>
      </text>
    </comment>
    <comment ref="FI11" authorId="0" shapeId="0">
      <text>
        <r>
          <rPr>
            <sz val="11"/>
            <color theme="1"/>
            <rFont val="Calibri"/>
            <family val="2"/>
            <scheme val="minor"/>
          </rPr>
          <t>Балл: 2 из 2</t>
        </r>
      </text>
    </comment>
    <comment ref="FP11" authorId="0" shapeId="0">
      <text>
        <r>
          <rPr>
            <sz val="11"/>
            <color theme="1"/>
            <rFont val="Calibri"/>
            <family val="2"/>
            <scheme val="minor"/>
          </rPr>
          <t>Балл: 4 из 4</t>
        </r>
      </text>
    </comment>
    <comment ref="GC11" authorId="0" shapeId="0">
      <text>
        <r>
          <rPr>
            <sz val="11"/>
            <color theme="1"/>
            <rFont val="Calibri"/>
            <family val="2"/>
            <scheme val="minor"/>
          </rPr>
          <t>Балл: 3 из 6</t>
        </r>
      </text>
    </comment>
    <comment ref="L12" authorId="0" shapeId="0">
      <text>
        <r>
          <rPr>
            <sz val="11"/>
            <color theme="1"/>
            <rFont val="Calibri"/>
            <family val="2"/>
            <scheme val="minor"/>
          </rPr>
          <t>Балл: 2 из 2</t>
        </r>
      </text>
    </comment>
    <comment ref="P12" authorId="0" shapeId="0">
      <text>
        <r>
          <rPr>
            <sz val="11"/>
            <color theme="1"/>
            <rFont val="Calibri"/>
            <family val="2"/>
            <scheme val="minor"/>
          </rPr>
          <t>Балл: 2 из 2</t>
        </r>
      </text>
    </comment>
    <comment ref="X12" authorId="0" shapeId="0">
      <text>
        <r>
          <rPr>
            <sz val="11"/>
            <color theme="1"/>
            <rFont val="Calibri"/>
            <family val="2"/>
            <scheme val="minor"/>
          </rPr>
          <t>Балл: 2 из 2</t>
        </r>
      </text>
    </comment>
    <comment ref="Z12" authorId="0" shapeId="0">
      <text>
        <r>
          <rPr>
            <sz val="11"/>
            <color theme="1"/>
            <rFont val="Calibri"/>
            <family val="2"/>
            <scheme val="minor"/>
          </rPr>
          <t>Балл: 2 из 2</t>
        </r>
      </text>
    </comment>
    <comment ref="AG12" authorId="0" shapeId="0">
      <text>
        <r>
          <rPr>
            <sz val="11"/>
            <color theme="1"/>
            <rFont val="Calibri"/>
            <family val="2"/>
            <scheme val="minor"/>
          </rPr>
          <t>Балл: 2 из 2</t>
        </r>
      </text>
    </comment>
    <comment ref="AP12" authorId="0" shapeId="0">
      <text>
        <r>
          <rPr>
            <sz val="11"/>
            <color theme="1"/>
            <rFont val="Calibri"/>
            <family val="2"/>
            <scheme val="minor"/>
          </rPr>
          <t>Балл: 4 из 4</t>
        </r>
      </text>
    </comment>
    <comment ref="AQ12" authorId="0" shapeId="0">
      <text>
        <r>
          <rPr>
            <sz val="11"/>
            <color theme="1"/>
            <rFont val="Calibri"/>
            <family val="2"/>
            <scheme val="minor"/>
          </rPr>
          <t>Балл: 4 из 4</t>
        </r>
      </text>
    </comment>
    <comment ref="AW12" authorId="0" shapeId="0">
      <text>
        <r>
          <rPr>
            <sz val="11"/>
            <color theme="1"/>
            <rFont val="Calibri"/>
            <family val="2"/>
            <scheme val="minor"/>
          </rPr>
          <t>Балл: 4 из 4</t>
        </r>
      </text>
    </comment>
    <comment ref="BE12" authorId="0" shapeId="0">
      <text>
        <r>
          <rPr>
            <sz val="11"/>
            <color theme="1"/>
            <rFont val="Calibri"/>
            <family val="2"/>
            <scheme val="minor"/>
          </rPr>
          <t>Балл: 0 из 4</t>
        </r>
      </text>
    </comment>
    <comment ref="BN12" authorId="0" shapeId="0">
      <text>
        <r>
          <rPr>
            <sz val="11"/>
            <color theme="1"/>
            <rFont val="Calibri"/>
            <family val="2"/>
            <scheme val="minor"/>
          </rPr>
          <t>Балл: 0 из 4</t>
        </r>
      </text>
    </comment>
    <comment ref="BR12" authorId="0" shapeId="0">
      <text>
        <r>
          <rPr>
            <sz val="11"/>
            <color theme="1"/>
            <rFont val="Calibri"/>
            <family val="2"/>
            <scheme val="minor"/>
          </rPr>
          <t>Балл: 4 из 4</t>
        </r>
      </text>
    </comment>
    <comment ref="BU12" authorId="0" shapeId="0">
      <text>
        <r>
          <rPr>
            <sz val="11"/>
            <color theme="1"/>
            <rFont val="Calibri"/>
            <family val="2"/>
            <scheme val="minor"/>
          </rPr>
          <t>Балл: 4 из 4</t>
        </r>
      </text>
    </comment>
    <comment ref="CA12" authorId="0" shapeId="0">
      <text>
        <r>
          <rPr>
            <sz val="11"/>
            <color theme="1"/>
            <rFont val="Calibri"/>
            <family val="2"/>
            <scheme val="minor"/>
          </rPr>
          <t>Балл: 6 из 6</t>
        </r>
      </text>
    </comment>
    <comment ref="CI12" authorId="0" shapeId="0">
      <text>
        <r>
          <rPr>
            <sz val="11"/>
            <color theme="1"/>
            <rFont val="Calibri"/>
            <family val="2"/>
            <scheme val="minor"/>
          </rPr>
          <t>Балл: 6 из 6</t>
        </r>
      </text>
    </comment>
    <comment ref="CQ12" authorId="0" shapeId="0">
      <text>
        <r>
          <rPr>
            <sz val="11"/>
            <color theme="1"/>
            <rFont val="Calibri"/>
            <family val="2"/>
            <scheme val="minor"/>
          </rPr>
          <t>Балл: 6 из 6</t>
        </r>
      </text>
    </comment>
    <comment ref="CW12" authorId="0" shapeId="0">
      <text>
        <r>
          <rPr>
            <sz val="11"/>
            <color theme="1"/>
            <rFont val="Calibri"/>
            <family val="2"/>
            <scheme val="minor"/>
          </rPr>
          <t>Балл: 0 из 6</t>
        </r>
      </text>
    </comment>
    <comment ref="CZ12" authorId="0" shapeId="0">
      <text>
        <r>
          <rPr>
            <sz val="11"/>
            <color theme="1"/>
            <rFont val="Calibri"/>
            <family val="2"/>
            <scheme val="minor"/>
          </rPr>
          <t>Балл: 0 из 6</t>
        </r>
      </text>
    </comment>
    <comment ref="DL12" authorId="0" shapeId="0">
      <text>
        <r>
          <rPr>
            <sz val="11"/>
            <color theme="1"/>
            <rFont val="Calibri"/>
            <family val="2"/>
            <scheme val="minor"/>
          </rPr>
          <t>Балл: 0 из 2</t>
        </r>
      </text>
    </comment>
    <comment ref="DW12" authorId="0" shapeId="0">
      <text>
        <r>
          <rPr>
            <sz val="11"/>
            <color theme="1"/>
            <rFont val="Calibri"/>
            <family val="2"/>
            <scheme val="minor"/>
          </rPr>
          <t>Балл: 0 из 4</t>
        </r>
      </text>
    </comment>
    <comment ref="ED12" authorId="0" shapeId="0">
      <text>
        <r>
          <rPr>
            <sz val="11"/>
            <color theme="1"/>
            <rFont val="Calibri"/>
            <family val="2"/>
            <scheme val="minor"/>
          </rPr>
          <t>Балл: 4 из 4</t>
        </r>
      </text>
    </comment>
    <comment ref="EP12" authorId="0" shapeId="0">
      <text>
        <r>
          <rPr>
            <sz val="11"/>
            <color theme="1"/>
            <rFont val="Calibri"/>
            <family val="2"/>
            <scheme val="minor"/>
          </rPr>
          <t>Балл: 4 из 4</t>
        </r>
      </text>
    </comment>
    <comment ref="EW12" authorId="0" shapeId="0">
      <text>
        <r>
          <rPr>
            <sz val="11"/>
            <color theme="1"/>
            <rFont val="Calibri"/>
            <family val="2"/>
            <scheme val="minor"/>
          </rPr>
          <t>Балл: 6 из 6</t>
        </r>
      </text>
    </comment>
    <comment ref="FF12" authorId="0" shapeId="0">
      <text>
        <r>
          <rPr>
            <sz val="11"/>
            <color theme="1"/>
            <rFont val="Calibri"/>
            <family val="2"/>
            <scheme val="minor"/>
          </rPr>
          <t>Балл: 2 из 2</t>
        </r>
      </text>
    </comment>
    <comment ref="FQ12" authorId="0" shapeId="0">
      <text>
        <r>
          <rPr>
            <sz val="11"/>
            <color theme="1"/>
            <rFont val="Calibri"/>
            <family val="2"/>
            <scheme val="minor"/>
          </rPr>
          <t>Балл: 0 из 4</t>
        </r>
      </text>
    </comment>
    <comment ref="FY12" authorId="0" shapeId="0">
      <text>
        <r>
          <rPr>
            <sz val="11"/>
            <color theme="1"/>
            <rFont val="Calibri"/>
            <family val="2"/>
            <scheme val="minor"/>
          </rPr>
          <t>Балл: 3 из 6</t>
        </r>
      </text>
    </comment>
    <comment ref="H13" authorId="0" shapeId="0">
      <text>
        <r>
          <rPr>
            <sz val="11"/>
            <color theme="1"/>
            <rFont val="Calibri"/>
            <family val="2"/>
            <scheme val="minor"/>
          </rPr>
          <t>Балл: 2 из 2</t>
        </r>
      </text>
    </comment>
    <comment ref="M13" authorId="0" shapeId="0">
      <text>
        <r>
          <rPr>
            <sz val="11"/>
            <color theme="1"/>
            <rFont val="Calibri"/>
            <family val="2"/>
            <scheme val="minor"/>
          </rPr>
          <t>Балл: 2 из 2</t>
        </r>
      </text>
    </comment>
    <comment ref="W13" authorId="0" shapeId="0">
      <text>
        <r>
          <rPr>
            <sz val="11"/>
            <color theme="1"/>
            <rFont val="Calibri"/>
            <family val="2"/>
            <scheme val="minor"/>
          </rPr>
          <t>Балл: 2 из 2</t>
        </r>
      </text>
    </comment>
    <comment ref="Z13" authorId="0" shapeId="0">
      <text>
        <r>
          <rPr>
            <sz val="11"/>
            <color theme="1"/>
            <rFont val="Calibri"/>
            <family val="2"/>
            <scheme val="minor"/>
          </rPr>
          <t>Балл: 0 из 2</t>
        </r>
      </text>
    </comment>
    <comment ref="AG13" authorId="0" shapeId="0">
      <text>
        <r>
          <rPr>
            <sz val="11"/>
            <color theme="1"/>
            <rFont val="Calibri"/>
            <family val="2"/>
            <scheme val="minor"/>
          </rPr>
          <t>Балл: 2 из 2</t>
        </r>
      </text>
    </comment>
    <comment ref="AM13" authorId="0" shapeId="0">
      <text>
        <r>
          <rPr>
            <sz val="11"/>
            <color theme="1"/>
            <rFont val="Calibri"/>
            <family val="2"/>
            <scheme val="minor"/>
          </rPr>
          <t>Балл: 0 из 4</t>
        </r>
      </text>
    </comment>
    <comment ref="AQ13" authorId="0" shapeId="0">
      <text>
        <r>
          <rPr>
            <sz val="11"/>
            <color theme="1"/>
            <rFont val="Calibri"/>
            <family val="2"/>
            <scheme val="minor"/>
          </rPr>
          <t>Балл: 4 из 4</t>
        </r>
      </text>
    </comment>
    <comment ref="AZ13" authorId="0" shapeId="0">
      <text>
        <r>
          <rPr>
            <sz val="11"/>
            <color theme="1"/>
            <rFont val="Calibri"/>
            <family val="2"/>
            <scheme val="minor"/>
          </rPr>
          <t>Балл: 0 из 4</t>
        </r>
      </text>
    </comment>
    <comment ref="BG13" authorId="0" shapeId="0">
      <text>
        <r>
          <rPr>
            <sz val="11"/>
            <color theme="1"/>
            <rFont val="Calibri"/>
            <family val="2"/>
            <scheme val="minor"/>
          </rPr>
          <t>Балл: 4 из 4</t>
        </r>
      </text>
    </comment>
    <comment ref="BO13" authorId="0" shapeId="0">
      <text>
        <r>
          <rPr>
            <sz val="11"/>
            <color theme="1"/>
            <rFont val="Calibri"/>
            <family val="2"/>
            <scheme val="minor"/>
          </rPr>
          <t>Балл: 4 из 4</t>
        </r>
      </text>
    </comment>
    <comment ref="BW13" authorId="0" shapeId="0">
      <text>
        <r>
          <rPr>
            <sz val="11"/>
            <color theme="1"/>
            <rFont val="Calibri"/>
            <family val="2"/>
            <scheme val="minor"/>
          </rPr>
          <t>Балл: 0 из 4</t>
        </r>
      </text>
    </comment>
    <comment ref="CF13" authorId="0" shapeId="0">
      <text>
        <r>
          <rPr>
            <sz val="11"/>
            <color theme="1"/>
            <rFont val="Calibri"/>
            <family val="2"/>
            <scheme val="minor"/>
          </rPr>
          <t>Балл: 0 из 6</t>
        </r>
      </text>
    </comment>
    <comment ref="CI13" authorId="0" shapeId="0">
      <text>
        <r>
          <rPr>
            <sz val="11"/>
            <color theme="1"/>
            <rFont val="Calibri"/>
            <family val="2"/>
            <scheme val="minor"/>
          </rPr>
          <t>Балл: 6 из 6</t>
        </r>
      </text>
    </comment>
    <comment ref="CP13" authorId="0" shapeId="0">
      <text>
        <r>
          <rPr>
            <sz val="11"/>
            <color theme="1"/>
            <rFont val="Calibri"/>
            <family val="2"/>
            <scheme val="minor"/>
          </rPr>
          <t>Балл: 0 из 6</t>
        </r>
      </text>
    </comment>
    <comment ref="CV13" authorId="0" shapeId="0">
      <text>
        <r>
          <rPr>
            <sz val="11"/>
            <color theme="1"/>
            <rFont val="Calibri"/>
            <family val="2"/>
            <scheme val="minor"/>
          </rPr>
          <t>Балл: 6 из 6</t>
        </r>
      </text>
    </comment>
    <comment ref="CY13" authorId="0" shapeId="0">
      <text>
        <r>
          <rPr>
            <sz val="11"/>
            <color theme="1"/>
            <rFont val="Calibri"/>
            <family val="2"/>
            <scheme val="minor"/>
          </rPr>
          <t>Балл: 0 из 6</t>
        </r>
      </text>
    </comment>
    <comment ref="DL13" authorId="0" shapeId="0">
      <text>
        <r>
          <rPr>
            <sz val="11"/>
            <color theme="1"/>
            <rFont val="Calibri"/>
            <family val="2"/>
            <scheme val="minor"/>
          </rPr>
          <t>Балл: 2 из 2</t>
        </r>
      </text>
    </comment>
    <comment ref="DW13" authorId="0" shapeId="0">
      <text>
        <r>
          <rPr>
            <sz val="11"/>
            <color theme="1"/>
            <rFont val="Calibri"/>
            <family val="2"/>
            <scheme val="minor"/>
          </rPr>
          <t>Балл: 4 из 4</t>
        </r>
      </text>
    </comment>
    <comment ref="ED13" authorId="0" shapeId="0">
      <text>
        <r>
          <rPr>
            <sz val="11"/>
            <color theme="1"/>
            <rFont val="Calibri"/>
            <family val="2"/>
            <scheme val="minor"/>
          </rPr>
          <t>Балл: 4 из 4</t>
        </r>
      </text>
    </comment>
    <comment ref="EK13" authorId="0" shapeId="0">
      <text>
        <r>
          <rPr>
            <sz val="11"/>
            <color theme="1"/>
            <rFont val="Calibri"/>
            <family val="2"/>
            <scheme val="minor"/>
          </rPr>
          <t>Балл: 0 из 4</t>
        </r>
      </text>
    </comment>
    <comment ref="EV13" authorId="0" shapeId="0">
      <text>
        <r>
          <rPr>
            <sz val="11"/>
            <color theme="1"/>
            <rFont val="Calibri"/>
            <family val="2"/>
            <scheme val="minor"/>
          </rPr>
          <t>Балл: 6 из 6</t>
        </r>
      </text>
    </comment>
    <comment ref="FH13" authorId="0" shapeId="0">
      <text>
        <r>
          <rPr>
            <sz val="11"/>
            <color theme="1"/>
            <rFont val="Calibri"/>
            <family val="2"/>
            <scheme val="minor"/>
          </rPr>
          <t>Балл: 2 из 2</t>
        </r>
      </text>
    </comment>
    <comment ref="FM13" authorId="0" shapeId="0">
      <text>
        <r>
          <rPr>
            <sz val="11"/>
            <color theme="1"/>
            <rFont val="Calibri"/>
            <family val="2"/>
            <scheme val="minor"/>
          </rPr>
          <t>Балл: 0 из 4</t>
        </r>
      </text>
    </comment>
    <comment ref="GE13" authorId="0" shapeId="0">
      <text>
        <r>
          <rPr>
            <sz val="11"/>
            <color theme="1"/>
            <rFont val="Calibri"/>
            <family val="2"/>
            <scheme val="minor"/>
          </rPr>
          <t>Балл: 0 из 6</t>
        </r>
      </text>
    </comment>
    <comment ref="G14" authorId="0" shapeId="0">
      <text>
        <r>
          <rPr>
            <sz val="11"/>
            <color theme="1"/>
            <rFont val="Calibri"/>
            <family val="2"/>
            <scheme val="minor"/>
          </rPr>
          <t>Балл: 2 из 2</t>
        </r>
      </text>
    </comment>
    <comment ref="N14" authorId="0" shapeId="0">
      <text>
        <r>
          <rPr>
            <sz val="11"/>
            <color theme="1"/>
            <rFont val="Calibri"/>
            <family val="2"/>
            <scheme val="minor"/>
          </rPr>
          <t>Балл: 2 из 2</t>
        </r>
      </text>
    </comment>
    <comment ref="T14" authorId="0" shapeId="0">
      <text>
        <r>
          <rPr>
            <sz val="11"/>
            <color theme="1"/>
            <rFont val="Calibri"/>
            <family val="2"/>
            <scheme val="minor"/>
          </rPr>
          <t>Балл: 0 из 2</t>
        </r>
      </text>
    </comment>
    <comment ref="AA14" authorId="0" shapeId="0">
      <text>
        <r>
          <rPr>
            <sz val="11"/>
            <color theme="1"/>
            <rFont val="Calibri"/>
            <family val="2"/>
            <scheme val="minor"/>
          </rPr>
          <t>Балл: 2 из 2</t>
        </r>
      </text>
    </comment>
    <comment ref="AG14" authorId="0" shapeId="0">
      <text>
        <r>
          <rPr>
            <sz val="11"/>
            <color theme="1"/>
            <rFont val="Calibri"/>
            <family val="2"/>
            <scheme val="minor"/>
          </rPr>
          <t>Балл: 2 из 2</t>
        </r>
      </text>
    </comment>
    <comment ref="AP14" authorId="0" shapeId="0">
      <text>
        <r>
          <rPr>
            <sz val="11"/>
            <color theme="1"/>
            <rFont val="Calibri"/>
            <family val="2"/>
            <scheme val="minor"/>
          </rPr>
          <t>Балл: 4 из 4</t>
        </r>
      </text>
    </comment>
    <comment ref="AR14" authorId="0" shapeId="0">
      <text>
        <r>
          <rPr>
            <sz val="11"/>
            <color theme="1"/>
            <rFont val="Calibri"/>
            <family val="2"/>
            <scheme val="minor"/>
          </rPr>
          <t>Балл: 4 из 4</t>
        </r>
      </text>
    </comment>
    <comment ref="AX14" authorId="0" shapeId="0">
      <text>
        <r>
          <rPr>
            <sz val="11"/>
            <color theme="1"/>
            <rFont val="Calibri"/>
            <family val="2"/>
            <scheme val="minor"/>
          </rPr>
          <t>Балл: 4 из 4</t>
        </r>
      </text>
    </comment>
    <comment ref="BH14" authorId="0" shapeId="0">
      <text>
        <r>
          <rPr>
            <sz val="11"/>
            <color theme="1"/>
            <rFont val="Calibri"/>
            <family val="2"/>
            <scheme val="minor"/>
          </rPr>
          <t>Балл: 0 из 4</t>
        </r>
      </text>
    </comment>
    <comment ref="BL14" authorId="0" shapeId="0">
      <text>
        <r>
          <rPr>
            <sz val="11"/>
            <color theme="1"/>
            <rFont val="Calibri"/>
            <family val="2"/>
            <scheme val="minor"/>
          </rPr>
          <t>Балл: 4 из 4</t>
        </r>
      </text>
    </comment>
    <comment ref="BO14" authorId="0" shapeId="0">
      <text>
        <r>
          <rPr>
            <sz val="11"/>
            <color theme="1"/>
            <rFont val="Calibri"/>
            <family val="2"/>
            <scheme val="minor"/>
          </rPr>
          <t>Балл: 4 из 4</t>
        </r>
      </text>
    </comment>
    <comment ref="BZ14" authorId="0" shapeId="0">
      <text>
        <r>
          <rPr>
            <sz val="11"/>
            <color theme="1"/>
            <rFont val="Calibri"/>
            <family val="2"/>
            <scheme val="minor"/>
          </rPr>
          <t>Балл: 0 из 4</t>
        </r>
      </text>
    </comment>
    <comment ref="CF14" authorId="0" shapeId="0">
      <text>
        <r>
          <rPr>
            <sz val="11"/>
            <color theme="1"/>
            <rFont val="Calibri"/>
            <family val="2"/>
            <scheme val="minor"/>
          </rPr>
          <t>Балл: 0 из 6</t>
        </r>
      </text>
    </comment>
    <comment ref="CK14" authorId="0" shapeId="0">
      <text>
        <r>
          <rPr>
            <sz val="11"/>
            <color theme="1"/>
            <rFont val="Calibri"/>
            <family val="2"/>
            <scheme val="minor"/>
          </rPr>
          <t>Балл: 6 из 6</t>
        </r>
      </text>
    </comment>
    <comment ref="CP14" authorId="0" shapeId="0">
      <text>
        <r>
          <rPr>
            <sz val="11"/>
            <color theme="1"/>
            <rFont val="Calibri"/>
            <family val="2"/>
            <scheme val="minor"/>
          </rPr>
          <t>Балл: 6 из 6</t>
        </r>
      </text>
    </comment>
    <comment ref="CX14" authorId="0" shapeId="0">
      <text>
        <r>
          <rPr>
            <sz val="11"/>
            <color theme="1"/>
            <rFont val="Calibri"/>
            <family val="2"/>
            <scheme val="minor"/>
          </rPr>
          <t>Балл: 6 из 6</t>
        </r>
      </text>
    </comment>
    <comment ref="CZ14" authorId="0" shapeId="0">
      <text>
        <r>
          <rPr>
            <sz val="11"/>
            <color theme="1"/>
            <rFont val="Calibri"/>
            <family val="2"/>
            <scheme val="minor"/>
          </rPr>
          <t>Балл: 6 из 6</t>
        </r>
      </text>
    </comment>
    <comment ref="DF14" authorId="0" shapeId="0">
      <text>
        <r>
          <rPr>
            <sz val="11"/>
            <color theme="1"/>
            <rFont val="Calibri"/>
            <family val="2"/>
            <scheme val="minor"/>
          </rPr>
          <t>Балл: 2 из 2</t>
        </r>
      </text>
    </comment>
    <comment ref="DS14" authorId="0" shapeId="0">
      <text>
        <r>
          <rPr>
            <sz val="11"/>
            <color theme="1"/>
            <rFont val="Calibri"/>
            <family val="2"/>
            <scheme val="minor"/>
          </rPr>
          <t>Балл: 0 из 4</t>
        </r>
      </text>
    </comment>
    <comment ref="DY14" authorId="0" shapeId="0">
      <text>
        <r>
          <rPr>
            <sz val="11"/>
            <color theme="1"/>
            <rFont val="Calibri"/>
            <family val="2"/>
            <scheme val="minor"/>
          </rPr>
          <t>Балл: 0 из 4</t>
        </r>
      </text>
    </comment>
    <comment ref="EL14" authorId="0" shapeId="0">
      <text>
        <r>
          <rPr>
            <sz val="11"/>
            <color theme="1"/>
            <rFont val="Calibri"/>
            <family val="2"/>
            <scheme val="minor"/>
          </rPr>
          <t>Балл: 0 из 4</t>
        </r>
      </text>
    </comment>
    <comment ref="FB14" authorId="0" shapeId="0">
      <text>
        <r>
          <rPr>
            <sz val="11"/>
            <color theme="1"/>
            <rFont val="Calibri"/>
            <family val="2"/>
            <scheme val="minor"/>
          </rPr>
          <t>Балл: 4 из 6</t>
        </r>
      </text>
    </comment>
    <comment ref="FC14" authorId="0" shapeId="0">
      <text>
        <r>
          <rPr>
            <sz val="11"/>
            <color theme="1"/>
            <rFont val="Calibri"/>
            <family val="2"/>
            <scheme val="minor"/>
          </rPr>
          <t>Балл: 2 из 2</t>
        </r>
      </text>
    </comment>
    <comment ref="FU14" authorId="0" shapeId="0">
      <text>
        <r>
          <rPr>
            <sz val="11"/>
            <color theme="1"/>
            <rFont val="Calibri"/>
            <family val="2"/>
            <scheme val="minor"/>
          </rPr>
          <t>Балл: 4 из 4</t>
        </r>
      </text>
    </comment>
    <comment ref="GB14" authorId="0" shapeId="0">
      <text>
        <r>
          <rPr>
            <sz val="11"/>
            <color theme="1"/>
            <rFont val="Calibri"/>
            <family val="2"/>
            <scheme val="minor"/>
          </rPr>
          <t>Балл: 0 из 6</t>
        </r>
      </text>
    </comment>
    <comment ref="H15" authorId="0" shapeId="0">
      <text>
        <r>
          <rPr>
            <sz val="11"/>
            <color theme="1"/>
            <rFont val="Calibri"/>
            <family val="2"/>
            <scheme val="minor"/>
          </rPr>
          <t>Балл: 0 из 2</t>
        </r>
      </text>
    </comment>
    <comment ref="R15" authorId="0" shapeId="0">
      <text>
        <r>
          <rPr>
            <sz val="11"/>
            <color theme="1"/>
            <rFont val="Calibri"/>
            <family val="2"/>
            <scheme val="minor"/>
          </rPr>
          <t>Балл: 0 из 2</t>
        </r>
      </text>
    </comment>
    <comment ref="AD15" authorId="0" shapeId="0">
      <text>
        <r>
          <rPr>
            <sz val="11"/>
            <color theme="1"/>
            <rFont val="Calibri"/>
            <family val="2"/>
            <scheme val="minor"/>
          </rPr>
          <t>Балл: 2 из 2</t>
        </r>
      </text>
    </comment>
    <comment ref="AG15" authorId="0" shapeId="0">
      <text>
        <r>
          <rPr>
            <sz val="11"/>
            <color theme="1"/>
            <rFont val="Calibri"/>
            <family val="2"/>
            <scheme val="minor"/>
          </rPr>
          <t>Балл: 0 из 2</t>
        </r>
      </text>
    </comment>
    <comment ref="AR15" authorId="0" shapeId="0">
      <text>
        <r>
          <rPr>
            <sz val="11"/>
            <color theme="1"/>
            <rFont val="Calibri"/>
            <family val="2"/>
            <scheme val="minor"/>
          </rPr>
          <t>Балл: 4 из 4</t>
        </r>
      </text>
    </comment>
    <comment ref="BP15" authorId="0" shapeId="0">
      <text>
        <r>
          <rPr>
            <sz val="11"/>
            <color theme="1"/>
            <rFont val="Calibri"/>
            <family val="2"/>
            <scheme val="minor"/>
          </rPr>
          <t>Балл: 4 из 4</t>
        </r>
      </text>
    </comment>
    <comment ref="BW15" authorId="0" shapeId="0">
      <text>
        <r>
          <rPr>
            <sz val="11"/>
            <color theme="1"/>
            <rFont val="Calibri"/>
            <family val="2"/>
            <scheme val="minor"/>
          </rPr>
          <t>Балл: 4 из 4</t>
        </r>
      </text>
    </comment>
    <comment ref="CC15" authorId="0" shapeId="0">
      <text>
        <r>
          <rPr>
            <sz val="11"/>
            <color theme="1"/>
            <rFont val="Calibri"/>
            <family val="2"/>
            <scheme val="minor"/>
          </rPr>
          <t>Балл: 6 из 6</t>
        </r>
      </text>
    </comment>
    <comment ref="CK15" authorId="0" shapeId="0">
      <text>
        <r>
          <rPr>
            <sz val="11"/>
            <color theme="1"/>
            <rFont val="Calibri"/>
            <family val="2"/>
            <scheme val="minor"/>
          </rPr>
          <t>Балл: 6 из 6</t>
        </r>
      </text>
    </comment>
    <comment ref="DI15" authorId="0" shapeId="0">
      <text>
        <r>
          <rPr>
            <sz val="11"/>
            <color theme="1"/>
            <rFont val="Calibri"/>
            <family val="2"/>
            <scheme val="minor"/>
          </rPr>
          <t>Балл: 2 из 2</t>
        </r>
      </text>
    </comment>
    <comment ref="DX15" authorId="0" shapeId="0">
      <text>
        <r>
          <rPr>
            <sz val="11"/>
            <color theme="1"/>
            <rFont val="Calibri"/>
            <family val="2"/>
            <scheme val="minor"/>
          </rPr>
          <t>Балл: 0 из 4</t>
        </r>
      </text>
    </comment>
    <comment ref="EH15" authorId="0" shapeId="0">
      <text>
        <r>
          <rPr>
            <sz val="11"/>
            <color theme="1"/>
            <rFont val="Calibri"/>
            <family val="2"/>
            <scheme val="minor"/>
          </rPr>
          <t>Балл: 0 из 4</t>
        </r>
      </text>
    </comment>
    <comment ref="EP15" authorId="0" shapeId="0">
      <text>
        <r>
          <rPr>
            <sz val="11"/>
            <color theme="1"/>
            <rFont val="Calibri"/>
            <family val="2"/>
            <scheme val="minor"/>
          </rPr>
          <t>Балл: 4 из 4</t>
        </r>
      </text>
    </comment>
    <comment ref="EV15" authorId="0" shapeId="0">
      <text>
        <r>
          <rPr>
            <sz val="11"/>
            <color theme="1"/>
            <rFont val="Calibri"/>
            <family val="2"/>
            <scheme val="minor"/>
          </rPr>
          <t>Балл: 6 из 6</t>
        </r>
      </text>
    </comment>
    <comment ref="FE15" authorId="0" shapeId="0">
      <text>
        <r>
          <rPr>
            <sz val="11"/>
            <color theme="1"/>
            <rFont val="Calibri"/>
            <family val="2"/>
            <scheme val="minor"/>
          </rPr>
          <t>Балл: 2 из 2</t>
        </r>
      </text>
    </comment>
    <comment ref="FS15" authorId="0" shapeId="0">
      <text>
        <r>
          <rPr>
            <sz val="11"/>
            <color theme="1"/>
            <rFont val="Calibri"/>
            <family val="2"/>
            <scheme val="minor"/>
          </rPr>
          <t>Балл: 4 из 4</t>
        </r>
      </text>
    </comment>
    <comment ref="GB15" authorId="0" shapeId="0">
      <text>
        <r>
          <rPr>
            <sz val="11"/>
            <color theme="1"/>
            <rFont val="Calibri"/>
            <family val="2"/>
            <scheme val="minor"/>
          </rPr>
          <t>Балл: 0 из 6</t>
        </r>
      </text>
    </comment>
    <comment ref="H16" authorId="0" shapeId="0">
      <text>
        <r>
          <rPr>
            <sz val="11"/>
            <color theme="1"/>
            <rFont val="Calibri"/>
            <family val="2"/>
            <scheme val="minor"/>
          </rPr>
          <t>Балл: 2 из 2</t>
        </r>
      </text>
    </comment>
    <comment ref="N16" authorId="0" shapeId="0">
      <text>
        <r>
          <rPr>
            <sz val="11"/>
            <color theme="1"/>
            <rFont val="Calibri"/>
            <family val="2"/>
            <scheme val="minor"/>
          </rPr>
          <t>Балл: 0 из 2</t>
        </r>
      </text>
    </comment>
    <comment ref="T16" authorId="0" shapeId="0">
      <text>
        <r>
          <rPr>
            <sz val="11"/>
            <color theme="1"/>
            <rFont val="Calibri"/>
            <family val="2"/>
            <scheme val="minor"/>
          </rPr>
          <t>Балл: 0 из 2</t>
        </r>
      </text>
    </comment>
    <comment ref="AB16" authorId="0" shapeId="0">
      <text>
        <r>
          <rPr>
            <sz val="11"/>
            <color theme="1"/>
            <rFont val="Calibri"/>
            <family val="2"/>
            <scheme val="minor"/>
          </rPr>
          <t>Балл: 2 из 2</t>
        </r>
      </text>
    </comment>
    <comment ref="AI16" authorId="0" shapeId="0">
      <text>
        <r>
          <rPr>
            <sz val="11"/>
            <color theme="1"/>
            <rFont val="Calibri"/>
            <family val="2"/>
            <scheme val="minor"/>
          </rPr>
          <t>Балл: 0 из 2</t>
        </r>
      </text>
    </comment>
    <comment ref="AO16" authorId="0" shapeId="0">
      <text>
        <r>
          <rPr>
            <sz val="11"/>
            <color theme="1"/>
            <rFont val="Calibri"/>
            <family val="2"/>
            <scheme val="minor"/>
          </rPr>
          <t>Балл: 4 из 4</t>
        </r>
      </text>
    </comment>
    <comment ref="AU16" authorId="0" shapeId="0">
      <text>
        <r>
          <rPr>
            <sz val="11"/>
            <color theme="1"/>
            <rFont val="Calibri"/>
            <family val="2"/>
            <scheme val="minor"/>
          </rPr>
          <t>Балл: 0 из 4</t>
        </r>
      </text>
    </comment>
    <comment ref="AY16" authorId="0" shapeId="0">
      <text>
        <r>
          <rPr>
            <sz val="11"/>
            <color theme="1"/>
            <rFont val="Calibri"/>
            <family val="2"/>
            <scheme val="minor"/>
          </rPr>
          <t>Балл: 0 из 4</t>
        </r>
      </text>
    </comment>
    <comment ref="BF16" authorId="0" shapeId="0">
      <text>
        <r>
          <rPr>
            <sz val="11"/>
            <color theme="1"/>
            <rFont val="Calibri"/>
            <family val="2"/>
            <scheme val="minor"/>
          </rPr>
          <t>Балл: 0 из 4</t>
        </r>
      </text>
    </comment>
    <comment ref="BI16" authorId="0" shapeId="0">
      <text>
        <r>
          <rPr>
            <sz val="11"/>
            <color theme="1"/>
            <rFont val="Calibri"/>
            <family val="2"/>
            <scheme val="minor"/>
          </rPr>
          <t>Балл: 0 из 4</t>
        </r>
      </text>
    </comment>
    <comment ref="BS16" authorId="0" shapeId="0">
      <text>
        <r>
          <rPr>
            <sz val="11"/>
            <color theme="1"/>
            <rFont val="Calibri"/>
            <family val="2"/>
            <scheme val="minor"/>
          </rPr>
          <t>Балл: 4 из 4</t>
        </r>
      </text>
    </comment>
    <comment ref="BZ16" authorId="0" shapeId="0">
      <text>
        <r>
          <rPr>
            <sz val="11"/>
            <color theme="1"/>
            <rFont val="Calibri"/>
            <family val="2"/>
            <scheme val="minor"/>
          </rPr>
          <t>Балл: 0 из 4</t>
        </r>
      </text>
    </comment>
    <comment ref="CD16" authorId="0" shapeId="0">
      <text>
        <r>
          <rPr>
            <sz val="11"/>
            <color theme="1"/>
            <rFont val="Calibri"/>
            <family val="2"/>
            <scheme val="minor"/>
          </rPr>
          <t>Балл: 6 из 6</t>
        </r>
      </text>
    </comment>
    <comment ref="CI16" authorId="0" shapeId="0">
      <text>
        <r>
          <rPr>
            <sz val="11"/>
            <color theme="1"/>
            <rFont val="Calibri"/>
            <family val="2"/>
            <scheme val="minor"/>
          </rPr>
          <t>Балл: 6 из 6</t>
        </r>
      </text>
    </comment>
    <comment ref="CP16" authorId="0" shapeId="0">
      <text>
        <r>
          <rPr>
            <sz val="11"/>
            <color theme="1"/>
            <rFont val="Calibri"/>
            <family val="2"/>
            <scheme val="minor"/>
          </rPr>
          <t>Балл: 0 из 6</t>
        </r>
      </text>
    </comment>
    <comment ref="CT16" authorId="0" shapeId="0">
      <text>
        <r>
          <rPr>
            <sz val="11"/>
            <color theme="1"/>
            <rFont val="Calibri"/>
            <family val="2"/>
            <scheme val="minor"/>
          </rPr>
          <t>Балл: 0 из 6</t>
        </r>
      </text>
    </comment>
    <comment ref="DB16" authorId="0" shapeId="0">
      <text>
        <r>
          <rPr>
            <sz val="11"/>
            <color theme="1"/>
            <rFont val="Calibri"/>
            <family val="2"/>
            <scheme val="minor"/>
          </rPr>
          <t>Балл: 0 из 6</t>
        </r>
      </text>
    </comment>
    <comment ref="DK16" authorId="0" shapeId="0">
      <text>
        <r>
          <rPr>
            <sz val="11"/>
            <color theme="1"/>
            <rFont val="Calibri"/>
            <family val="2"/>
            <scheme val="minor"/>
          </rPr>
          <t>Балл: 2 из 2</t>
        </r>
      </text>
    </comment>
    <comment ref="DP16" authorId="0" shapeId="0">
      <text>
        <r>
          <rPr>
            <sz val="11"/>
            <color theme="1"/>
            <rFont val="Calibri"/>
            <family val="2"/>
            <scheme val="minor"/>
          </rPr>
          <t>Балл: 0 из 4</t>
        </r>
      </text>
    </comment>
    <comment ref="DZ16" authorId="0" shapeId="0">
      <text>
        <r>
          <rPr>
            <sz val="11"/>
            <color theme="1"/>
            <rFont val="Calibri"/>
            <family val="2"/>
            <scheme val="minor"/>
          </rPr>
          <t>Балл: 0 из 4</t>
        </r>
      </text>
    </comment>
    <comment ref="EJ16" authorId="0" shapeId="0">
      <text>
        <r>
          <rPr>
            <sz val="11"/>
            <color theme="1"/>
            <rFont val="Calibri"/>
            <family val="2"/>
            <scheme val="minor"/>
          </rPr>
          <t>Балл: 0 из 4</t>
        </r>
      </text>
    </comment>
    <comment ref="EY16" authorId="0" shapeId="0">
      <text>
        <r>
          <rPr>
            <sz val="11"/>
            <color theme="1"/>
            <rFont val="Calibri"/>
            <family val="2"/>
            <scheme val="minor"/>
          </rPr>
          <t>Балл: 6 из 6</t>
        </r>
      </text>
    </comment>
    <comment ref="FJ16" authorId="0" shapeId="0">
      <text>
        <r>
          <rPr>
            <sz val="11"/>
            <color theme="1"/>
            <rFont val="Calibri"/>
            <family val="2"/>
            <scheme val="minor"/>
          </rPr>
          <t>Балл: 2 из 2</t>
        </r>
      </text>
    </comment>
    <comment ref="FV16" authorId="0" shapeId="0">
      <text>
        <r>
          <rPr>
            <sz val="11"/>
            <color theme="1"/>
            <rFont val="Calibri"/>
            <family val="2"/>
            <scheme val="minor"/>
          </rPr>
          <t>Балл: 4 из 4</t>
        </r>
      </text>
    </comment>
    <comment ref="GC16" authorId="0" shapeId="0">
      <text>
        <r>
          <rPr>
            <sz val="11"/>
            <color theme="1"/>
            <rFont val="Calibri"/>
            <family val="2"/>
            <scheme val="minor"/>
          </rPr>
          <t>Балл: 0 из 6</t>
        </r>
      </text>
    </comment>
    <comment ref="G17" authorId="0" shapeId="0">
      <text>
        <r>
          <rPr>
            <sz val="11"/>
            <color theme="1"/>
            <rFont val="Calibri"/>
            <family val="2"/>
            <scheme val="minor"/>
          </rPr>
          <t>Балл: 2 из 2</t>
        </r>
      </text>
    </comment>
    <comment ref="Q17" authorId="0" shapeId="0">
      <text>
        <r>
          <rPr>
            <sz val="11"/>
            <color theme="1"/>
            <rFont val="Calibri"/>
            <family val="2"/>
            <scheme val="minor"/>
          </rPr>
          <t>Балл: 2 из 2</t>
        </r>
      </text>
    </comment>
    <comment ref="U17" authorId="0" shapeId="0">
      <text>
        <r>
          <rPr>
            <sz val="11"/>
            <color theme="1"/>
            <rFont val="Calibri"/>
            <family val="2"/>
            <scheme val="minor"/>
          </rPr>
          <t>Балл: 0 из 2</t>
        </r>
      </text>
    </comment>
    <comment ref="Z17" authorId="0" shapeId="0">
      <text>
        <r>
          <rPr>
            <sz val="11"/>
            <color theme="1"/>
            <rFont val="Calibri"/>
            <family val="2"/>
            <scheme val="minor"/>
          </rPr>
          <t>Балл: 2 из 2</t>
        </r>
      </text>
    </comment>
    <comment ref="AG17" authorId="0" shapeId="0">
      <text>
        <r>
          <rPr>
            <sz val="11"/>
            <color theme="1"/>
            <rFont val="Calibri"/>
            <family val="2"/>
            <scheme val="minor"/>
          </rPr>
          <t>Балл: 2 из 2</t>
        </r>
      </text>
    </comment>
    <comment ref="AN17" authorId="0" shapeId="0">
      <text>
        <r>
          <rPr>
            <sz val="11"/>
            <color theme="1"/>
            <rFont val="Calibri"/>
            <family val="2"/>
            <scheme val="minor"/>
          </rPr>
          <t>Балл: 4 из 4</t>
        </r>
      </text>
    </comment>
    <comment ref="AS17" authorId="0" shapeId="0">
      <text>
        <r>
          <rPr>
            <sz val="11"/>
            <color theme="1"/>
            <rFont val="Calibri"/>
            <family val="2"/>
            <scheme val="minor"/>
          </rPr>
          <t>Балл: 4 из 4</t>
        </r>
      </text>
    </comment>
    <comment ref="BS17" authorId="0" shapeId="0">
      <text>
        <r>
          <rPr>
            <sz val="11"/>
            <color theme="1"/>
            <rFont val="Calibri"/>
            <family val="2"/>
            <scheme val="minor"/>
          </rPr>
          <t>Балл: 4 из 4</t>
        </r>
      </text>
    </comment>
    <comment ref="BU17" authorId="0" shapeId="0">
      <text>
        <r>
          <rPr>
            <sz val="11"/>
            <color theme="1"/>
            <rFont val="Calibri"/>
            <family val="2"/>
            <scheme val="minor"/>
          </rPr>
          <t>Балл: 4 из 4</t>
        </r>
      </text>
    </comment>
    <comment ref="CE17" authorId="0" shapeId="0">
      <text>
        <r>
          <rPr>
            <sz val="11"/>
            <color theme="1"/>
            <rFont val="Calibri"/>
            <family val="2"/>
            <scheme val="minor"/>
          </rPr>
          <t>Балл: 6 из 6</t>
        </r>
      </text>
    </comment>
    <comment ref="CK17" authorId="0" shapeId="0">
      <text>
        <r>
          <rPr>
            <sz val="11"/>
            <color theme="1"/>
            <rFont val="Calibri"/>
            <family val="2"/>
            <scheme val="minor"/>
          </rPr>
          <t>Балл: 6 из 6</t>
        </r>
      </text>
    </comment>
    <comment ref="CO17" authorId="0" shapeId="0">
      <text>
        <r>
          <rPr>
            <sz val="11"/>
            <color theme="1"/>
            <rFont val="Calibri"/>
            <family val="2"/>
            <scheme val="minor"/>
          </rPr>
          <t>Балл: 6 из 6</t>
        </r>
      </text>
    </comment>
    <comment ref="CX17" authorId="0" shapeId="0">
      <text>
        <r>
          <rPr>
            <sz val="11"/>
            <color theme="1"/>
            <rFont val="Calibri"/>
            <family val="2"/>
            <scheme val="minor"/>
          </rPr>
          <t>Балл: 6 из 6</t>
        </r>
      </text>
    </comment>
    <comment ref="DB17" authorId="0" shapeId="0">
      <text>
        <r>
          <rPr>
            <sz val="11"/>
            <color theme="1"/>
            <rFont val="Calibri"/>
            <family val="2"/>
            <scheme val="minor"/>
          </rPr>
          <t>Балл: 0 из 6</t>
        </r>
      </text>
    </comment>
    <comment ref="DL17" authorId="0" shapeId="0">
      <text>
        <r>
          <rPr>
            <sz val="11"/>
            <color theme="1"/>
            <rFont val="Calibri"/>
            <family val="2"/>
            <scheme val="minor"/>
          </rPr>
          <t>Балл: 0 из 2</t>
        </r>
      </text>
    </comment>
    <comment ref="DP17" authorId="0" shapeId="0">
      <text>
        <r>
          <rPr>
            <sz val="11"/>
            <color theme="1"/>
            <rFont val="Calibri"/>
            <family val="2"/>
            <scheme val="minor"/>
          </rPr>
          <t>Балл: 0 из 4</t>
        </r>
      </text>
    </comment>
    <comment ref="EE17" authorId="0" shapeId="0">
      <text>
        <r>
          <rPr>
            <sz val="11"/>
            <color theme="1"/>
            <rFont val="Calibri"/>
            <family val="2"/>
            <scheme val="minor"/>
          </rPr>
          <t>Балл: 4 из 4</t>
        </r>
      </text>
    </comment>
    <comment ref="EO17" authorId="0" shapeId="0">
      <text>
        <r>
          <rPr>
            <sz val="11"/>
            <color theme="1"/>
            <rFont val="Calibri"/>
            <family val="2"/>
            <scheme val="minor"/>
          </rPr>
          <t>Балл: 0 из 4</t>
        </r>
      </text>
    </comment>
    <comment ref="ES17" authorId="0" shapeId="0">
      <text>
        <r>
          <rPr>
            <sz val="11"/>
            <color theme="1"/>
            <rFont val="Calibri"/>
            <family val="2"/>
            <scheme val="minor"/>
          </rPr>
          <t>Балл: 2 из 6</t>
        </r>
      </text>
    </comment>
    <comment ref="FG17" authorId="0" shapeId="0">
      <text>
        <r>
          <rPr>
            <sz val="11"/>
            <color theme="1"/>
            <rFont val="Calibri"/>
            <family val="2"/>
            <scheme val="minor"/>
          </rPr>
          <t>Балл: 2 из 2</t>
        </r>
      </text>
    </comment>
    <comment ref="FM17" authorId="0" shapeId="0">
      <text>
        <r>
          <rPr>
            <sz val="11"/>
            <color theme="1"/>
            <rFont val="Calibri"/>
            <family val="2"/>
            <scheme val="minor"/>
          </rPr>
          <t>Балл: 0 из 4</t>
        </r>
      </text>
    </comment>
    <comment ref="FZ17" authorId="0" shapeId="0">
      <text>
        <r>
          <rPr>
            <sz val="11"/>
            <color theme="1"/>
            <rFont val="Calibri"/>
            <family val="2"/>
            <scheme val="minor"/>
          </rPr>
          <t>Балл: 0 из 6</t>
        </r>
      </text>
    </comment>
    <comment ref="K18" authorId="0" shapeId="0">
      <text>
        <r>
          <rPr>
            <sz val="11"/>
            <color theme="1"/>
            <rFont val="Calibri"/>
            <family val="2"/>
            <scheme val="minor"/>
          </rPr>
          <t>Балл: 2 из 2</t>
        </r>
      </text>
    </comment>
    <comment ref="P18" authorId="0" shapeId="0">
      <text>
        <r>
          <rPr>
            <sz val="11"/>
            <color theme="1"/>
            <rFont val="Calibri"/>
            <family val="2"/>
            <scheme val="minor"/>
          </rPr>
          <t>Балл: 0 из 2</t>
        </r>
      </text>
    </comment>
    <comment ref="V18" authorId="0" shapeId="0">
      <text>
        <r>
          <rPr>
            <sz val="11"/>
            <color theme="1"/>
            <rFont val="Calibri"/>
            <family val="2"/>
            <scheme val="minor"/>
          </rPr>
          <t>Балл: 2 из 2</t>
        </r>
      </text>
    </comment>
    <comment ref="Z18" authorId="0" shapeId="0">
      <text>
        <r>
          <rPr>
            <sz val="11"/>
            <color theme="1"/>
            <rFont val="Calibri"/>
            <family val="2"/>
            <scheme val="minor"/>
          </rPr>
          <t>Балл: 2 из 2</t>
        </r>
      </text>
    </comment>
    <comment ref="AE18" authorId="0" shapeId="0">
      <text>
        <r>
          <rPr>
            <sz val="11"/>
            <color theme="1"/>
            <rFont val="Calibri"/>
            <family val="2"/>
            <scheme val="minor"/>
          </rPr>
          <t>Балл: 0 из 2</t>
        </r>
      </text>
    </comment>
    <comment ref="AL18" authorId="0" shapeId="0">
      <text>
        <r>
          <rPr>
            <sz val="11"/>
            <color theme="1"/>
            <rFont val="Calibri"/>
            <family val="2"/>
            <scheme val="minor"/>
          </rPr>
          <t>Балл: 4 из 4</t>
        </r>
      </text>
    </comment>
    <comment ref="AQ18" authorId="0" shapeId="0">
      <text>
        <r>
          <rPr>
            <sz val="11"/>
            <color theme="1"/>
            <rFont val="Calibri"/>
            <family val="2"/>
            <scheme val="minor"/>
          </rPr>
          <t>Балл: 0 из 4</t>
        </r>
      </text>
    </comment>
    <comment ref="AX18" authorId="0" shapeId="0">
      <text>
        <r>
          <rPr>
            <sz val="11"/>
            <color theme="1"/>
            <rFont val="Calibri"/>
            <family val="2"/>
            <scheme val="minor"/>
          </rPr>
          <t>Балл: 0 из 4</t>
        </r>
      </text>
    </comment>
    <comment ref="BD18" authorId="0" shapeId="0">
      <text>
        <r>
          <rPr>
            <sz val="11"/>
            <color theme="1"/>
            <rFont val="Calibri"/>
            <family val="2"/>
            <scheme val="minor"/>
          </rPr>
          <t>Балл: 0 из 4</t>
        </r>
      </text>
    </comment>
    <comment ref="BJ18" authorId="0" shapeId="0">
      <text>
        <r>
          <rPr>
            <sz val="11"/>
            <color theme="1"/>
            <rFont val="Calibri"/>
            <family val="2"/>
            <scheme val="minor"/>
          </rPr>
          <t>Балл: 4 из 4</t>
        </r>
      </text>
    </comment>
    <comment ref="BQ18" authorId="0" shapeId="0">
      <text>
        <r>
          <rPr>
            <sz val="11"/>
            <color theme="1"/>
            <rFont val="Calibri"/>
            <family val="2"/>
            <scheme val="minor"/>
          </rPr>
          <t>Балл: 4 из 4</t>
        </r>
      </text>
    </comment>
    <comment ref="BV18" authorId="0" shapeId="0">
      <text>
        <r>
          <rPr>
            <sz val="11"/>
            <color theme="1"/>
            <rFont val="Calibri"/>
            <family val="2"/>
            <scheme val="minor"/>
          </rPr>
          <t>Балл: 0 из 4</t>
        </r>
      </text>
    </comment>
    <comment ref="CF18" authorId="0" shapeId="0">
      <text>
        <r>
          <rPr>
            <sz val="11"/>
            <color theme="1"/>
            <rFont val="Calibri"/>
            <family val="2"/>
            <scheme val="minor"/>
          </rPr>
          <t>Балл: 6 из 6</t>
        </r>
      </text>
    </comment>
    <comment ref="CI18" authorId="0" shapeId="0">
      <text>
        <r>
          <rPr>
            <sz val="11"/>
            <color theme="1"/>
            <rFont val="Calibri"/>
            <family val="2"/>
            <scheme val="minor"/>
          </rPr>
          <t>Балл: 6 из 6</t>
        </r>
      </text>
    </comment>
    <comment ref="CR18" authorId="0" shapeId="0">
      <text>
        <r>
          <rPr>
            <sz val="11"/>
            <color theme="1"/>
            <rFont val="Calibri"/>
            <family val="2"/>
            <scheme val="minor"/>
          </rPr>
          <t>Балл: 6 из 6</t>
        </r>
      </text>
    </comment>
    <comment ref="CX18" authorId="0" shapeId="0">
      <text>
        <r>
          <rPr>
            <sz val="11"/>
            <color theme="1"/>
            <rFont val="Calibri"/>
            <family val="2"/>
            <scheme val="minor"/>
          </rPr>
          <t>Балл: 6 из 6</t>
        </r>
      </text>
    </comment>
    <comment ref="CZ18" authorId="0" shapeId="0">
      <text>
        <r>
          <rPr>
            <sz val="11"/>
            <color theme="1"/>
            <rFont val="Calibri"/>
            <family val="2"/>
            <scheme val="minor"/>
          </rPr>
          <t>Балл: 6 из 6</t>
        </r>
      </text>
    </comment>
    <comment ref="DH18" authorId="0" shapeId="0">
      <text>
        <r>
          <rPr>
            <sz val="11"/>
            <color theme="1"/>
            <rFont val="Calibri"/>
            <family val="2"/>
            <scheme val="minor"/>
          </rPr>
          <t>Балл: 2 из 2</t>
        </r>
      </text>
    </comment>
    <comment ref="DQ18" authorId="0" shapeId="0">
      <text>
        <r>
          <rPr>
            <sz val="11"/>
            <color theme="1"/>
            <rFont val="Calibri"/>
            <family val="2"/>
            <scheme val="minor"/>
          </rPr>
          <t>Балл: 0 из 4</t>
        </r>
      </text>
    </comment>
    <comment ref="EA18" authorId="0" shapeId="0">
      <text>
        <r>
          <rPr>
            <sz val="11"/>
            <color theme="1"/>
            <rFont val="Calibri"/>
            <family val="2"/>
            <scheme val="minor"/>
          </rPr>
          <t>Балл: 0 из 4</t>
        </r>
      </text>
    </comment>
    <comment ref="EM18" authorId="0" shapeId="0">
      <text>
        <r>
          <rPr>
            <sz val="11"/>
            <color theme="1"/>
            <rFont val="Calibri"/>
            <family val="2"/>
            <scheme val="minor"/>
          </rPr>
          <t>Балл: 0 из 4</t>
        </r>
      </text>
    </comment>
    <comment ref="EX18" authorId="0" shapeId="0">
      <text>
        <r>
          <rPr>
            <sz val="11"/>
            <color theme="1"/>
            <rFont val="Calibri"/>
            <family val="2"/>
            <scheme val="minor"/>
          </rPr>
          <t>Балл: 6 из 6</t>
        </r>
      </text>
    </comment>
    <comment ref="FJ18" authorId="0" shapeId="0">
      <text>
        <r>
          <rPr>
            <sz val="11"/>
            <color theme="1"/>
            <rFont val="Calibri"/>
            <family val="2"/>
            <scheme val="minor"/>
          </rPr>
          <t>Балл: 2 из 2</t>
        </r>
      </text>
    </comment>
    <comment ref="FS18" authorId="0" shapeId="0">
      <text>
        <r>
          <rPr>
            <sz val="11"/>
            <color theme="1"/>
            <rFont val="Calibri"/>
            <family val="2"/>
            <scheme val="minor"/>
          </rPr>
          <t>Балл: 4 из 4</t>
        </r>
      </text>
    </comment>
    <comment ref="FX18" authorId="0" shapeId="0">
      <text>
        <r>
          <rPr>
            <sz val="11"/>
            <color theme="1"/>
            <rFont val="Calibri"/>
            <family val="2"/>
            <scheme val="minor"/>
          </rPr>
          <t>Балл: 0 из 6</t>
        </r>
      </text>
    </comment>
    <comment ref="H19" authorId="0" shapeId="0">
      <text>
        <r>
          <rPr>
            <sz val="11"/>
            <color theme="1"/>
            <rFont val="Calibri"/>
            <family val="2"/>
            <scheme val="minor"/>
          </rPr>
          <t>Балл: 2 из 2</t>
        </r>
      </text>
    </comment>
    <comment ref="M19" authorId="0" shapeId="0">
      <text>
        <r>
          <rPr>
            <sz val="11"/>
            <color theme="1"/>
            <rFont val="Calibri"/>
            <family val="2"/>
            <scheme val="minor"/>
          </rPr>
          <t>Балл: 2 из 2</t>
        </r>
      </text>
    </comment>
    <comment ref="U19" authorId="0" shapeId="0">
      <text>
        <r>
          <rPr>
            <sz val="11"/>
            <color theme="1"/>
            <rFont val="Calibri"/>
            <family val="2"/>
            <scheme val="minor"/>
          </rPr>
          <t>Балл: 0 из 2</t>
        </r>
      </text>
    </comment>
    <comment ref="AB19" authorId="0" shapeId="0">
      <text>
        <r>
          <rPr>
            <sz val="11"/>
            <color theme="1"/>
            <rFont val="Calibri"/>
            <family val="2"/>
            <scheme val="minor"/>
          </rPr>
          <t>Балл: 2 из 2</t>
        </r>
      </text>
    </comment>
    <comment ref="AE19" authorId="0" shapeId="0">
      <text>
        <r>
          <rPr>
            <sz val="11"/>
            <color theme="1"/>
            <rFont val="Calibri"/>
            <family val="2"/>
            <scheme val="minor"/>
          </rPr>
          <t>Балл: 0 из 2</t>
        </r>
      </text>
    </comment>
    <comment ref="AP19" authorId="0" shapeId="0">
      <text>
        <r>
          <rPr>
            <sz val="11"/>
            <color theme="1"/>
            <rFont val="Calibri"/>
            <family val="2"/>
            <scheme val="minor"/>
          </rPr>
          <t>Балл: 4 из 4</t>
        </r>
      </text>
    </comment>
    <comment ref="AT19" authorId="0" shapeId="0">
      <text>
        <r>
          <rPr>
            <sz val="11"/>
            <color theme="1"/>
            <rFont val="Calibri"/>
            <family val="2"/>
            <scheme val="minor"/>
          </rPr>
          <t>Балл: 0 из 4</t>
        </r>
      </text>
    </comment>
    <comment ref="BG19" authorId="0" shapeId="0">
      <text>
        <r>
          <rPr>
            <sz val="11"/>
            <color theme="1"/>
            <rFont val="Calibri"/>
            <family val="2"/>
            <scheme val="minor"/>
          </rPr>
          <t>Балл: 4 из 4</t>
        </r>
      </text>
    </comment>
    <comment ref="BJ19" authorId="0" shapeId="0">
      <text>
        <r>
          <rPr>
            <sz val="11"/>
            <color theme="1"/>
            <rFont val="Calibri"/>
            <family val="2"/>
            <scheme val="minor"/>
          </rPr>
          <t>Балл: 4 из 4</t>
        </r>
      </text>
    </comment>
    <comment ref="BT19" authorId="0" shapeId="0">
      <text>
        <r>
          <rPr>
            <sz val="11"/>
            <color theme="1"/>
            <rFont val="Calibri"/>
            <family val="2"/>
            <scheme val="minor"/>
          </rPr>
          <t>Балл: 4 из 4</t>
        </r>
      </text>
    </comment>
    <comment ref="BY19" authorId="0" shapeId="0">
      <text>
        <r>
          <rPr>
            <sz val="11"/>
            <color theme="1"/>
            <rFont val="Calibri"/>
            <family val="2"/>
            <scheme val="minor"/>
          </rPr>
          <t>Балл: 0 из 4</t>
        </r>
      </text>
    </comment>
    <comment ref="CD19" authorId="0" shapeId="0">
      <text>
        <r>
          <rPr>
            <sz val="11"/>
            <color theme="1"/>
            <rFont val="Calibri"/>
            <family val="2"/>
            <scheme val="minor"/>
          </rPr>
          <t>Балл: 6 из 6</t>
        </r>
      </text>
    </comment>
    <comment ref="CH19" authorId="0" shapeId="0">
      <text>
        <r>
          <rPr>
            <sz val="11"/>
            <color theme="1"/>
            <rFont val="Calibri"/>
            <family val="2"/>
            <scheme val="minor"/>
          </rPr>
          <t>Балл: 6 из 6</t>
        </r>
      </text>
    </comment>
    <comment ref="CM19" authorId="0" shapeId="0">
      <text>
        <r>
          <rPr>
            <sz val="11"/>
            <color theme="1"/>
            <rFont val="Calibri"/>
            <family val="2"/>
            <scheme val="minor"/>
          </rPr>
          <t>Балл: 6 из 6</t>
        </r>
      </text>
    </comment>
    <comment ref="CW19" authorId="0" shapeId="0">
      <text>
        <r>
          <rPr>
            <sz val="11"/>
            <color theme="1"/>
            <rFont val="Calibri"/>
            <family val="2"/>
            <scheme val="minor"/>
          </rPr>
          <t>Балл: 0 из 6</t>
        </r>
      </text>
    </comment>
    <comment ref="DA19" authorId="0" shapeId="0">
      <text>
        <r>
          <rPr>
            <sz val="11"/>
            <color theme="1"/>
            <rFont val="Calibri"/>
            <family val="2"/>
            <scheme val="minor"/>
          </rPr>
          <t>Балл: 0 из 6</t>
        </r>
      </text>
    </comment>
    <comment ref="DF19" authorId="0" shapeId="0">
      <text>
        <r>
          <rPr>
            <sz val="11"/>
            <color theme="1"/>
            <rFont val="Calibri"/>
            <family val="2"/>
            <scheme val="minor"/>
          </rPr>
          <t>Балл: 2 из 2</t>
        </r>
      </text>
    </comment>
    <comment ref="DW19" authorId="0" shapeId="0">
      <text>
        <r>
          <rPr>
            <sz val="11"/>
            <color theme="1"/>
            <rFont val="Calibri"/>
            <family val="2"/>
            <scheme val="minor"/>
          </rPr>
          <t>Балл: 4 из 4</t>
        </r>
      </text>
    </comment>
    <comment ref="DY19" authorId="0" shapeId="0">
      <text>
        <r>
          <rPr>
            <sz val="11"/>
            <color theme="1"/>
            <rFont val="Calibri"/>
            <family val="2"/>
            <scheme val="minor"/>
          </rPr>
          <t>Балл: 0 из 4</t>
        </r>
      </text>
    </comment>
    <comment ref="EP19" authorId="0" shapeId="0">
      <text>
        <r>
          <rPr>
            <sz val="11"/>
            <color theme="1"/>
            <rFont val="Calibri"/>
            <family val="2"/>
            <scheme val="minor"/>
          </rPr>
          <t>Балл: 0 из 4</t>
        </r>
      </text>
    </comment>
    <comment ref="FB19" authorId="0" shapeId="0">
      <text>
        <r>
          <rPr>
            <sz val="11"/>
            <color theme="1"/>
            <rFont val="Calibri"/>
            <family val="2"/>
            <scheme val="minor"/>
          </rPr>
          <t>Балл: 6 из 6</t>
        </r>
      </text>
    </comment>
    <comment ref="FC19" authorId="0" shapeId="0">
      <text>
        <r>
          <rPr>
            <sz val="11"/>
            <color theme="1"/>
            <rFont val="Calibri"/>
            <family val="2"/>
            <scheme val="minor"/>
          </rPr>
          <t>Балл: 2 из 2</t>
        </r>
      </text>
    </comment>
    <comment ref="FT19" authorId="0" shapeId="0">
      <text>
        <r>
          <rPr>
            <sz val="11"/>
            <color theme="1"/>
            <rFont val="Calibri"/>
            <family val="2"/>
            <scheme val="minor"/>
          </rPr>
          <t>Балл: 0 из 4</t>
        </r>
      </text>
    </comment>
    <comment ref="GC19" authorId="0" shapeId="0">
      <text>
        <r>
          <rPr>
            <sz val="11"/>
            <color theme="1"/>
            <rFont val="Calibri"/>
            <family val="2"/>
            <scheme val="minor"/>
          </rPr>
          <t>Балл: 3 из 6</t>
        </r>
      </text>
    </comment>
    <comment ref="L20" authorId="0" shapeId="0">
      <text>
        <r>
          <rPr>
            <sz val="11"/>
            <color theme="1"/>
            <rFont val="Calibri"/>
            <family val="2"/>
            <scheme val="minor"/>
          </rPr>
          <t>Балл: 2 из 2</t>
        </r>
      </text>
    </comment>
    <comment ref="Q20" authorId="0" shapeId="0">
      <text>
        <r>
          <rPr>
            <sz val="11"/>
            <color theme="1"/>
            <rFont val="Calibri"/>
            <family val="2"/>
            <scheme val="minor"/>
          </rPr>
          <t>Балл: 0 из 2</t>
        </r>
      </text>
    </comment>
    <comment ref="X20" authorId="0" shapeId="0">
      <text>
        <r>
          <rPr>
            <sz val="11"/>
            <color theme="1"/>
            <rFont val="Calibri"/>
            <family val="2"/>
            <scheme val="minor"/>
          </rPr>
          <t>Балл: 0 из 2</t>
        </r>
      </text>
    </comment>
    <comment ref="AD20" authorId="0" shapeId="0">
      <text>
        <r>
          <rPr>
            <sz val="11"/>
            <color theme="1"/>
            <rFont val="Calibri"/>
            <family val="2"/>
            <scheme val="minor"/>
          </rPr>
          <t>Балл: 2 из 2</t>
        </r>
      </text>
    </comment>
    <comment ref="AE20" authorId="0" shapeId="0">
      <text>
        <r>
          <rPr>
            <sz val="11"/>
            <color theme="1"/>
            <rFont val="Calibri"/>
            <family val="2"/>
            <scheme val="minor"/>
          </rPr>
          <t>Балл: 2 из 2</t>
        </r>
      </text>
    </comment>
    <comment ref="AL20" authorId="0" shapeId="0">
      <text>
        <r>
          <rPr>
            <sz val="11"/>
            <color theme="1"/>
            <rFont val="Calibri"/>
            <family val="2"/>
            <scheme val="minor"/>
          </rPr>
          <t>Балл: 4 из 4</t>
        </r>
      </text>
    </comment>
    <comment ref="AU20" authorId="0" shapeId="0">
      <text>
        <r>
          <rPr>
            <sz val="11"/>
            <color theme="1"/>
            <rFont val="Calibri"/>
            <family val="2"/>
            <scheme val="minor"/>
          </rPr>
          <t>Балл: 0 из 4</t>
        </r>
      </text>
    </comment>
    <comment ref="AY20" authorId="0" shapeId="0">
      <text>
        <r>
          <rPr>
            <sz val="11"/>
            <color theme="1"/>
            <rFont val="Calibri"/>
            <family val="2"/>
            <scheme val="minor"/>
          </rPr>
          <t>Балл: 0 из 4</t>
        </r>
      </text>
    </comment>
    <comment ref="BF20" authorId="0" shapeId="0">
      <text>
        <r>
          <rPr>
            <sz val="11"/>
            <color theme="1"/>
            <rFont val="Calibri"/>
            <family val="2"/>
            <scheme val="minor"/>
          </rPr>
          <t>Балл: 4 из 4</t>
        </r>
      </text>
    </comment>
    <comment ref="BK20" authorId="0" shapeId="0">
      <text>
        <r>
          <rPr>
            <sz val="11"/>
            <color theme="1"/>
            <rFont val="Calibri"/>
            <family val="2"/>
            <scheme val="minor"/>
          </rPr>
          <t>Балл: 0 из 4</t>
        </r>
      </text>
    </comment>
    <comment ref="BT20" authorId="0" shapeId="0">
      <text>
        <r>
          <rPr>
            <sz val="11"/>
            <color theme="1"/>
            <rFont val="Calibri"/>
            <family val="2"/>
            <scheme val="minor"/>
          </rPr>
          <t>Балл: 4 из 4</t>
        </r>
      </text>
    </comment>
    <comment ref="BW20" authorId="0" shapeId="0">
      <text>
        <r>
          <rPr>
            <sz val="11"/>
            <color theme="1"/>
            <rFont val="Calibri"/>
            <family val="2"/>
            <scheme val="minor"/>
          </rPr>
          <t>Балл: 4 из 4</t>
        </r>
      </text>
    </comment>
    <comment ref="CF20" authorId="0" shapeId="0">
      <text>
        <r>
          <rPr>
            <sz val="11"/>
            <color theme="1"/>
            <rFont val="Calibri"/>
            <family val="2"/>
            <scheme val="minor"/>
          </rPr>
          <t>Балл: 0 из 6</t>
        </r>
      </text>
    </comment>
    <comment ref="CG20" authorId="0" shapeId="0">
      <text>
        <r>
          <rPr>
            <sz val="11"/>
            <color theme="1"/>
            <rFont val="Calibri"/>
            <family val="2"/>
            <scheme val="minor"/>
          </rPr>
          <t>Балл: 0 из 6</t>
        </r>
      </text>
    </comment>
    <comment ref="CQ20" authorId="0" shapeId="0">
      <text>
        <r>
          <rPr>
            <sz val="11"/>
            <color theme="1"/>
            <rFont val="Calibri"/>
            <family val="2"/>
            <scheme val="minor"/>
          </rPr>
          <t>Балл: 0 из 6</t>
        </r>
      </text>
    </comment>
    <comment ref="CS20" authorId="0" shapeId="0">
      <text>
        <r>
          <rPr>
            <sz val="11"/>
            <color theme="1"/>
            <rFont val="Calibri"/>
            <family val="2"/>
            <scheme val="minor"/>
          </rPr>
          <t>Балл: 6 из 6</t>
        </r>
      </text>
    </comment>
    <comment ref="DB20" authorId="0" shapeId="0">
      <text>
        <r>
          <rPr>
            <sz val="11"/>
            <color theme="1"/>
            <rFont val="Calibri"/>
            <family val="2"/>
            <scheme val="minor"/>
          </rPr>
          <t>Балл: 0 из 6</t>
        </r>
      </text>
    </comment>
    <comment ref="DE20" authorId="0" shapeId="0">
      <text>
        <r>
          <rPr>
            <sz val="11"/>
            <color theme="1"/>
            <rFont val="Calibri"/>
            <family val="2"/>
            <scheme val="minor"/>
          </rPr>
          <t>Балл: 2 из 2</t>
        </r>
      </text>
    </comment>
    <comment ref="DU20" authorId="0" shapeId="0">
      <text>
        <r>
          <rPr>
            <sz val="11"/>
            <color theme="1"/>
            <rFont val="Calibri"/>
            <family val="2"/>
            <scheme val="minor"/>
          </rPr>
          <t>Балл: 0 из 4</t>
        </r>
      </text>
    </comment>
    <comment ref="ED20" authorId="0" shapeId="0">
      <text>
        <r>
          <rPr>
            <sz val="11"/>
            <color theme="1"/>
            <rFont val="Calibri"/>
            <family val="2"/>
            <scheme val="minor"/>
          </rPr>
          <t>Балл: 4 из 4</t>
        </r>
      </text>
    </comment>
    <comment ref="EP20" authorId="0" shapeId="0">
      <text>
        <r>
          <rPr>
            <sz val="11"/>
            <color theme="1"/>
            <rFont val="Calibri"/>
            <family val="2"/>
            <scheme val="minor"/>
          </rPr>
          <t>Балл: 0 из 4</t>
        </r>
      </text>
    </comment>
    <comment ref="EU20" authorId="0" shapeId="0">
      <text>
        <r>
          <rPr>
            <sz val="11"/>
            <color theme="1"/>
            <rFont val="Calibri"/>
            <family val="2"/>
            <scheme val="minor"/>
          </rPr>
          <t>Балл: 6 из 6</t>
        </r>
      </text>
    </comment>
    <comment ref="FI20" authorId="0" shapeId="0">
      <text>
        <r>
          <rPr>
            <sz val="11"/>
            <color theme="1"/>
            <rFont val="Calibri"/>
            <family val="2"/>
            <scheme val="minor"/>
          </rPr>
          <t>Балл: 2 из 2</t>
        </r>
      </text>
    </comment>
    <comment ref="FO20" authorId="0" shapeId="0">
      <text>
        <r>
          <rPr>
            <sz val="11"/>
            <color theme="1"/>
            <rFont val="Calibri"/>
            <family val="2"/>
            <scheme val="minor"/>
          </rPr>
          <t>Балл: 4 из 4</t>
        </r>
      </text>
    </comment>
    <comment ref="GA20" authorId="0" shapeId="0">
      <text>
        <r>
          <rPr>
            <sz val="11"/>
            <color theme="1"/>
            <rFont val="Calibri"/>
            <family val="2"/>
            <scheme val="minor"/>
          </rPr>
          <t>Балл: 6 из 6</t>
        </r>
      </text>
    </comment>
    <comment ref="I21" authorId="0" shapeId="0">
      <text>
        <r>
          <rPr>
            <sz val="11"/>
            <color theme="1"/>
            <rFont val="Calibri"/>
            <family val="2"/>
            <scheme val="minor"/>
          </rPr>
          <t>Балл: 2 из 2</t>
        </r>
      </text>
    </comment>
    <comment ref="P21" authorId="0" shapeId="0">
      <text>
        <r>
          <rPr>
            <sz val="11"/>
            <color theme="1"/>
            <rFont val="Calibri"/>
            <family val="2"/>
            <scheme val="minor"/>
          </rPr>
          <t>Балл: 0 из 2</t>
        </r>
      </text>
    </comment>
    <comment ref="X21" authorId="0" shapeId="0">
      <text>
        <r>
          <rPr>
            <sz val="11"/>
            <color theme="1"/>
            <rFont val="Calibri"/>
            <family val="2"/>
            <scheme val="minor"/>
          </rPr>
          <t>Балл: 0 из 2</t>
        </r>
      </text>
    </comment>
    <comment ref="AC21" authorId="0" shapeId="0">
      <text>
        <r>
          <rPr>
            <sz val="11"/>
            <color theme="1"/>
            <rFont val="Calibri"/>
            <family val="2"/>
            <scheme val="minor"/>
          </rPr>
          <t>Балл: 2 из 2</t>
        </r>
      </text>
    </comment>
    <comment ref="AJ21" authorId="0" shapeId="0">
      <text>
        <r>
          <rPr>
            <sz val="11"/>
            <color theme="1"/>
            <rFont val="Calibri"/>
            <family val="2"/>
            <scheme val="minor"/>
          </rPr>
          <t>Балл: 2 из 2</t>
        </r>
      </text>
    </comment>
    <comment ref="AO21" authorId="0" shapeId="0">
      <text>
        <r>
          <rPr>
            <sz val="11"/>
            <color theme="1"/>
            <rFont val="Calibri"/>
            <family val="2"/>
            <scheme val="minor"/>
          </rPr>
          <t>Балл: 0 из 4</t>
        </r>
      </text>
    </comment>
    <comment ref="AU21" authorId="0" shapeId="0">
      <text>
        <r>
          <rPr>
            <sz val="11"/>
            <color theme="1"/>
            <rFont val="Calibri"/>
            <family val="2"/>
            <scheme val="minor"/>
          </rPr>
          <t>Балл: 4 из 4</t>
        </r>
      </text>
    </comment>
    <comment ref="BA21" authorId="0" shapeId="0">
      <text>
        <r>
          <rPr>
            <sz val="11"/>
            <color theme="1"/>
            <rFont val="Calibri"/>
            <family val="2"/>
            <scheme val="minor"/>
          </rPr>
          <t>Балл: 4 из 4</t>
        </r>
      </text>
    </comment>
    <comment ref="BF21" authorId="0" shapeId="0">
      <text>
        <r>
          <rPr>
            <sz val="11"/>
            <color theme="1"/>
            <rFont val="Calibri"/>
            <family val="2"/>
            <scheme val="minor"/>
          </rPr>
          <t>Балл: 0 из 4</t>
        </r>
      </text>
    </comment>
    <comment ref="BJ21" authorId="0" shapeId="0">
      <text>
        <r>
          <rPr>
            <sz val="11"/>
            <color theme="1"/>
            <rFont val="Calibri"/>
            <family val="2"/>
            <scheme val="minor"/>
          </rPr>
          <t>Балл: 0 из 4</t>
        </r>
      </text>
    </comment>
    <comment ref="BP21" authorId="0" shapeId="0">
      <text>
        <r>
          <rPr>
            <sz val="11"/>
            <color theme="1"/>
            <rFont val="Calibri"/>
            <family val="2"/>
            <scheme val="minor"/>
          </rPr>
          <t>Балл: 0 из 4</t>
        </r>
      </text>
    </comment>
    <comment ref="BX21" authorId="0" shapeId="0">
      <text>
        <r>
          <rPr>
            <sz val="11"/>
            <color theme="1"/>
            <rFont val="Calibri"/>
            <family val="2"/>
            <scheme val="minor"/>
          </rPr>
          <t>Балл: 4 из 4</t>
        </r>
      </text>
    </comment>
    <comment ref="CD21" authorId="0" shapeId="0">
      <text>
        <r>
          <rPr>
            <sz val="11"/>
            <color theme="1"/>
            <rFont val="Calibri"/>
            <family val="2"/>
            <scheme val="minor"/>
          </rPr>
          <t>Балл: 0 из 6</t>
        </r>
      </text>
    </comment>
    <comment ref="CH21" authorId="0" shapeId="0">
      <text>
        <r>
          <rPr>
            <sz val="11"/>
            <color theme="1"/>
            <rFont val="Calibri"/>
            <family val="2"/>
            <scheme val="minor"/>
          </rPr>
          <t>Балл: 6 из 6</t>
        </r>
      </text>
    </comment>
    <comment ref="CR21" authorId="0" shapeId="0">
      <text>
        <r>
          <rPr>
            <sz val="11"/>
            <color theme="1"/>
            <rFont val="Calibri"/>
            <family val="2"/>
            <scheme val="minor"/>
          </rPr>
          <t>Балл: 0 из 6</t>
        </r>
      </text>
    </comment>
    <comment ref="CW21" authorId="0" shapeId="0">
      <text>
        <r>
          <rPr>
            <sz val="11"/>
            <color theme="1"/>
            <rFont val="Calibri"/>
            <family val="2"/>
            <scheme val="minor"/>
          </rPr>
          <t>Балл: 6 из 6</t>
        </r>
      </text>
    </comment>
    <comment ref="DA21" authorId="0" shapeId="0">
      <text>
        <r>
          <rPr>
            <sz val="11"/>
            <color theme="1"/>
            <rFont val="Calibri"/>
            <family val="2"/>
            <scheme val="minor"/>
          </rPr>
          <t>Балл: 0 из 6</t>
        </r>
      </text>
    </comment>
    <comment ref="DE21" authorId="0" shapeId="0">
      <text>
        <r>
          <rPr>
            <sz val="11"/>
            <color theme="1"/>
            <rFont val="Calibri"/>
            <family val="2"/>
            <scheme val="minor"/>
          </rPr>
          <t>Балл: 2 из 2</t>
        </r>
      </text>
    </comment>
    <comment ref="DS21" authorId="0" shapeId="0">
      <text>
        <r>
          <rPr>
            <sz val="11"/>
            <color theme="1"/>
            <rFont val="Calibri"/>
            <family val="2"/>
            <scheme val="minor"/>
          </rPr>
          <t>Балл: 0 из 4</t>
        </r>
      </text>
    </comment>
    <comment ref="EG21" authorId="0" shapeId="0">
      <text>
        <r>
          <rPr>
            <sz val="11"/>
            <color theme="1"/>
            <rFont val="Calibri"/>
            <family val="2"/>
            <scheme val="minor"/>
          </rPr>
          <t>Балл: 0 из 4</t>
        </r>
      </text>
    </comment>
    <comment ref="EQ21" authorId="0" shapeId="0">
      <text>
        <r>
          <rPr>
            <sz val="11"/>
            <color theme="1"/>
            <rFont val="Calibri"/>
            <family val="2"/>
            <scheme val="minor"/>
          </rPr>
          <t>Балл: 0 из 4</t>
        </r>
      </text>
    </comment>
    <comment ref="EX21" authorId="0" shapeId="0">
      <text>
        <r>
          <rPr>
            <sz val="11"/>
            <color theme="1"/>
            <rFont val="Calibri"/>
            <family val="2"/>
            <scheme val="minor"/>
          </rPr>
          <t>Балл: 0 из 6</t>
        </r>
      </text>
    </comment>
    <comment ref="FG21" authorId="0" shapeId="0">
      <text>
        <r>
          <rPr>
            <sz val="11"/>
            <color theme="1"/>
            <rFont val="Calibri"/>
            <family val="2"/>
            <scheme val="minor"/>
          </rPr>
          <t>Балл: 2 из 2</t>
        </r>
      </text>
    </comment>
    <comment ref="FM21" authorId="0" shapeId="0">
      <text>
        <r>
          <rPr>
            <sz val="11"/>
            <color theme="1"/>
            <rFont val="Calibri"/>
            <family val="2"/>
            <scheme val="minor"/>
          </rPr>
          <t>Балл: 0 из 4</t>
        </r>
      </text>
    </comment>
    <comment ref="GC21" authorId="0" shapeId="0">
      <text>
        <r>
          <rPr>
            <sz val="11"/>
            <color theme="1"/>
            <rFont val="Calibri"/>
            <family val="2"/>
            <scheme val="minor"/>
          </rPr>
          <t>Балл: 3 из 6</t>
        </r>
      </text>
    </comment>
    <comment ref="L22" authorId="0" shapeId="0">
      <text>
        <r>
          <rPr>
            <sz val="11"/>
            <color theme="1"/>
            <rFont val="Calibri"/>
            <family val="2"/>
            <scheme val="minor"/>
          </rPr>
          <t>Балл: 0 из 2</t>
        </r>
      </text>
    </comment>
    <comment ref="M22" authorId="0" shapeId="0">
      <text>
        <r>
          <rPr>
            <sz val="11"/>
            <color theme="1"/>
            <rFont val="Calibri"/>
            <family val="2"/>
            <scheme val="minor"/>
          </rPr>
          <t>Балл: 0 из 2</t>
        </r>
      </text>
    </comment>
    <comment ref="U22" authorId="0" shapeId="0">
      <text>
        <r>
          <rPr>
            <sz val="11"/>
            <color theme="1"/>
            <rFont val="Calibri"/>
            <family val="2"/>
            <scheme val="minor"/>
          </rPr>
          <t>Балл: 0 из 2</t>
        </r>
      </text>
    </comment>
    <comment ref="Z22" authorId="0" shapeId="0">
      <text>
        <r>
          <rPr>
            <sz val="11"/>
            <color theme="1"/>
            <rFont val="Calibri"/>
            <family val="2"/>
            <scheme val="minor"/>
          </rPr>
          <t>Балл: 0 из 2</t>
        </r>
      </text>
    </comment>
    <comment ref="AJ22" authorId="0" shapeId="0">
      <text>
        <r>
          <rPr>
            <sz val="11"/>
            <color theme="1"/>
            <rFont val="Calibri"/>
            <family val="2"/>
            <scheme val="minor"/>
          </rPr>
          <t>Балл: 2 из 2</t>
        </r>
      </text>
    </comment>
    <comment ref="AL22" authorId="0" shapeId="0">
      <text>
        <r>
          <rPr>
            <sz val="11"/>
            <color theme="1"/>
            <rFont val="Calibri"/>
            <family val="2"/>
            <scheme val="minor"/>
          </rPr>
          <t>Балл: 4 из 4</t>
        </r>
      </text>
    </comment>
    <comment ref="AR22" authorId="0" shapeId="0">
      <text>
        <r>
          <rPr>
            <sz val="11"/>
            <color theme="1"/>
            <rFont val="Calibri"/>
            <family val="2"/>
            <scheme val="minor"/>
          </rPr>
          <t>Балл: 4 из 4</t>
        </r>
      </text>
    </comment>
    <comment ref="AW22" authorId="0" shapeId="0">
      <text>
        <r>
          <rPr>
            <sz val="11"/>
            <color theme="1"/>
            <rFont val="Calibri"/>
            <family val="2"/>
            <scheme val="minor"/>
          </rPr>
          <t>Балл: 0 из 4</t>
        </r>
      </text>
    </comment>
    <comment ref="BG22" authorId="0" shapeId="0">
      <text>
        <r>
          <rPr>
            <sz val="11"/>
            <color theme="1"/>
            <rFont val="Calibri"/>
            <family val="2"/>
            <scheme val="minor"/>
          </rPr>
          <t>Балл: 4 из 4</t>
        </r>
      </text>
    </comment>
    <comment ref="BM22" authorId="0" shapeId="0">
      <text>
        <r>
          <rPr>
            <sz val="11"/>
            <color theme="1"/>
            <rFont val="Calibri"/>
            <family val="2"/>
            <scheme val="minor"/>
          </rPr>
          <t>Балл: 0 из 4</t>
        </r>
      </text>
    </comment>
    <comment ref="BT22" authorId="0" shapeId="0">
      <text>
        <r>
          <rPr>
            <sz val="11"/>
            <color theme="1"/>
            <rFont val="Calibri"/>
            <family val="2"/>
            <scheme val="minor"/>
          </rPr>
          <t>Балл: 4 из 4</t>
        </r>
      </text>
    </comment>
    <comment ref="BX22" authorId="0" shapeId="0">
      <text>
        <r>
          <rPr>
            <sz val="11"/>
            <color theme="1"/>
            <rFont val="Calibri"/>
            <family val="2"/>
            <scheme val="minor"/>
          </rPr>
          <t>Балл: 4 из 4</t>
        </r>
      </text>
    </comment>
    <comment ref="CC22" authorId="0" shapeId="0">
      <text>
        <r>
          <rPr>
            <sz val="11"/>
            <color theme="1"/>
            <rFont val="Calibri"/>
            <family val="2"/>
            <scheme val="minor"/>
          </rPr>
          <t>Балл: 6 из 6</t>
        </r>
      </text>
    </comment>
    <comment ref="CL22" authorId="0" shapeId="0">
      <text>
        <r>
          <rPr>
            <sz val="11"/>
            <color theme="1"/>
            <rFont val="Calibri"/>
            <family val="2"/>
            <scheme val="minor"/>
          </rPr>
          <t>Балл: 6 из 6</t>
        </r>
      </text>
    </comment>
    <comment ref="CM22" authorId="0" shapeId="0">
      <text>
        <r>
          <rPr>
            <sz val="11"/>
            <color theme="1"/>
            <rFont val="Calibri"/>
            <family val="2"/>
            <scheme val="minor"/>
          </rPr>
          <t>Балл: 6 из 6</t>
        </r>
      </text>
    </comment>
    <comment ref="CU22" authorId="0" shapeId="0">
      <text>
        <r>
          <rPr>
            <sz val="11"/>
            <color theme="1"/>
            <rFont val="Calibri"/>
            <family val="2"/>
            <scheme val="minor"/>
          </rPr>
          <t>Балл: 6 из 6</t>
        </r>
      </text>
    </comment>
    <comment ref="CZ22" authorId="0" shapeId="0">
      <text>
        <r>
          <rPr>
            <sz val="11"/>
            <color theme="1"/>
            <rFont val="Calibri"/>
            <family val="2"/>
            <scheme val="minor"/>
          </rPr>
          <t>Балл: 0 из 6</t>
        </r>
      </text>
    </comment>
    <comment ref="DG22" authorId="0" shapeId="0">
      <text>
        <r>
          <rPr>
            <sz val="11"/>
            <color theme="1"/>
            <rFont val="Calibri"/>
            <family val="2"/>
            <scheme val="minor"/>
          </rPr>
          <t>Балл: 2 из 2</t>
        </r>
      </text>
    </comment>
    <comment ref="DQ22" authorId="0" shapeId="0">
      <text>
        <r>
          <rPr>
            <sz val="11"/>
            <color theme="1"/>
            <rFont val="Calibri"/>
            <family val="2"/>
            <scheme val="minor"/>
          </rPr>
          <t>Балл: 0 из 4</t>
        </r>
      </text>
    </comment>
    <comment ref="DZ22" authorId="0" shapeId="0">
      <text>
        <r>
          <rPr>
            <sz val="11"/>
            <color theme="1"/>
            <rFont val="Calibri"/>
            <family val="2"/>
            <scheme val="minor"/>
          </rPr>
          <t>Балл: 0 из 4</t>
        </r>
      </text>
    </comment>
    <comment ref="EL22" authorId="0" shapeId="0">
      <text>
        <r>
          <rPr>
            <sz val="11"/>
            <color theme="1"/>
            <rFont val="Calibri"/>
            <family val="2"/>
            <scheme val="minor"/>
          </rPr>
          <t>Балл: 0 из 4</t>
        </r>
      </text>
    </comment>
    <comment ref="ET22" authorId="0" shapeId="0">
      <text>
        <r>
          <rPr>
            <sz val="11"/>
            <color theme="1"/>
            <rFont val="Calibri"/>
            <family val="2"/>
            <scheme val="minor"/>
          </rPr>
          <t>Балл: 6 из 6</t>
        </r>
      </text>
    </comment>
    <comment ref="FH22" authorId="0" shapeId="0">
      <text>
        <r>
          <rPr>
            <sz val="11"/>
            <color theme="1"/>
            <rFont val="Calibri"/>
            <family val="2"/>
            <scheme val="minor"/>
          </rPr>
          <t>Балл: 0 из 2</t>
        </r>
      </text>
    </comment>
    <comment ref="FP22" authorId="0" shapeId="0">
      <text>
        <r>
          <rPr>
            <sz val="11"/>
            <color theme="1"/>
            <rFont val="Calibri"/>
            <family val="2"/>
            <scheme val="minor"/>
          </rPr>
          <t>Балл: 4 из 4</t>
        </r>
      </text>
    </comment>
    <comment ref="GE22" authorId="0" shapeId="0">
      <text>
        <r>
          <rPr>
            <sz val="11"/>
            <color theme="1"/>
            <rFont val="Calibri"/>
            <family val="2"/>
            <scheme val="minor"/>
          </rPr>
          <t>Балл: 6 из 6</t>
        </r>
      </text>
    </comment>
    <comment ref="G23" authorId="0" shapeId="0">
      <text>
        <r>
          <rPr>
            <sz val="11"/>
            <color theme="1"/>
            <rFont val="Calibri"/>
            <family val="2"/>
            <scheme val="minor"/>
          </rPr>
          <t>Балл: 0 из 2</t>
        </r>
      </text>
    </comment>
    <comment ref="Q23" authorId="0" shapeId="0">
      <text>
        <r>
          <rPr>
            <sz val="11"/>
            <color theme="1"/>
            <rFont val="Calibri"/>
            <family val="2"/>
            <scheme val="minor"/>
          </rPr>
          <t>Балл: 2 из 2</t>
        </r>
      </text>
    </comment>
    <comment ref="X23" authorId="0" shapeId="0">
      <text>
        <r>
          <rPr>
            <sz val="11"/>
            <color theme="1"/>
            <rFont val="Calibri"/>
            <family val="2"/>
            <scheme val="minor"/>
          </rPr>
          <t>Балл: 0 из 2</t>
        </r>
      </text>
    </comment>
    <comment ref="Y23" authorId="0" shapeId="0">
      <text>
        <r>
          <rPr>
            <sz val="11"/>
            <color theme="1"/>
            <rFont val="Calibri"/>
            <family val="2"/>
            <scheme val="minor"/>
          </rPr>
          <t>Балл: 0 из 2</t>
        </r>
      </text>
    </comment>
    <comment ref="AG23" authorId="0" shapeId="0">
      <text>
        <r>
          <rPr>
            <sz val="11"/>
            <color theme="1"/>
            <rFont val="Calibri"/>
            <family val="2"/>
            <scheme val="minor"/>
          </rPr>
          <t>Балл: 0 из 2</t>
        </r>
      </text>
    </comment>
    <comment ref="AO23" authorId="0" shapeId="0">
      <text>
        <r>
          <rPr>
            <sz val="11"/>
            <color theme="1"/>
            <rFont val="Calibri"/>
            <family val="2"/>
            <scheme val="minor"/>
          </rPr>
          <t>Балл: 4 из 4</t>
        </r>
      </text>
    </comment>
    <comment ref="AT23" authorId="0" shapeId="0">
      <text>
        <r>
          <rPr>
            <sz val="11"/>
            <color theme="1"/>
            <rFont val="Calibri"/>
            <family val="2"/>
            <scheme val="minor"/>
          </rPr>
          <t>Балл: 4 из 4</t>
        </r>
      </text>
    </comment>
    <comment ref="AY23" authorId="0" shapeId="0">
      <text>
        <r>
          <rPr>
            <sz val="11"/>
            <color theme="1"/>
            <rFont val="Calibri"/>
            <family val="2"/>
            <scheme val="minor"/>
          </rPr>
          <t>Балл: 0 из 4</t>
        </r>
      </text>
    </comment>
    <comment ref="BD23" authorId="0" shapeId="0">
      <text>
        <r>
          <rPr>
            <sz val="11"/>
            <color theme="1"/>
            <rFont val="Calibri"/>
            <family val="2"/>
            <scheme val="minor"/>
          </rPr>
          <t>Балл: 0 из 4</t>
        </r>
      </text>
    </comment>
    <comment ref="BM23" authorId="0" shapeId="0">
      <text>
        <r>
          <rPr>
            <sz val="11"/>
            <color theme="1"/>
            <rFont val="Calibri"/>
            <family val="2"/>
            <scheme val="minor"/>
          </rPr>
          <t>Балл: 0 из 4</t>
        </r>
      </text>
    </comment>
    <comment ref="BQ23" authorId="0" shapeId="0">
      <text>
        <r>
          <rPr>
            <sz val="11"/>
            <color theme="1"/>
            <rFont val="Calibri"/>
            <family val="2"/>
            <scheme val="minor"/>
          </rPr>
          <t>Балл: 4 из 4</t>
        </r>
      </text>
    </comment>
    <comment ref="BW23" authorId="0" shapeId="0">
      <text>
        <r>
          <rPr>
            <sz val="11"/>
            <color theme="1"/>
            <rFont val="Calibri"/>
            <family val="2"/>
            <scheme val="minor"/>
          </rPr>
          <t>Балл: 4 из 4</t>
        </r>
      </text>
    </comment>
    <comment ref="CF23" authorId="0" shapeId="0">
      <text>
        <r>
          <rPr>
            <sz val="11"/>
            <color theme="1"/>
            <rFont val="Calibri"/>
            <family val="2"/>
            <scheme val="minor"/>
          </rPr>
          <t>Балл: 0 из 6</t>
        </r>
      </text>
    </comment>
    <comment ref="CI23" authorId="0" shapeId="0">
      <text>
        <r>
          <rPr>
            <sz val="11"/>
            <color theme="1"/>
            <rFont val="Calibri"/>
            <family val="2"/>
            <scheme val="minor"/>
          </rPr>
          <t>Балл: 6 из 6</t>
        </r>
      </text>
    </comment>
    <comment ref="CO23" authorId="0" shapeId="0">
      <text>
        <r>
          <rPr>
            <sz val="11"/>
            <color theme="1"/>
            <rFont val="Calibri"/>
            <family val="2"/>
            <scheme val="minor"/>
          </rPr>
          <t>Балл: 0 из 6</t>
        </r>
      </text>
    </comment>
    <comment ref="CX23" authorId="0" shapeId="0">
      <text>
        <r>
          <rPr>
            <sz val="11"/>
            <color theme="1"/>
            <rFont val="Calibri"/>
            <family val="2"/>
            <scheme val="minor"/>
          </rPr>
          <t>Балл: 6 из 6</t>
        </r>
      </text>
    </comment>
    <comment ref="DC23" authorId="0" shapeId="0">
      <text>
        <r>
          <rPr>
            <sz val="11"/>
            <color theme="1"/>
            <rFont val="Calibri"/>
            <family val="2"/>
            <scheme val="minor"/>
          </rPr>
          <t>Балл: 6 из 6</t>
        </r>
      </text>
    </comment>
    <comment ref="DH23" authorId="0" shapeId="0">
      <text>
        <r>
          <rPr>
            <sz val="11"/>
            <color theme="1"/>
            <rFont val="Calibri"/>
            <family val="2"/>
            <scheme val="minor"/>
          </rPr>
          <t>Балл: 2 из 2</t>
        </r>
      </text>
    </comment>
    <comment ref="DW23" authorId="0" shapeId="0">
      <text>
        <r>
          <rPr>
            <sz val="11"/>
            <color theme="1"/>
            <rFont val="Calibri"/>
            <family val="2"/>
            <scheme val="minor"/>
          </rPr>
          <t>Балл: 0 из 4</t>
        </r>
      </text>
    </comment>
    <comment ref="EA23" authorId="0" shapeId="0">
      <text>
        <r>
          <rPr>
            <sz val="11"/>
            <color theme="1"/>
            <rFont val="Calibri"/>
            <family val="2"/>
            <scheme val="minor"/>
          </rPr>
          <t>Балл: 0 из 4</t>
        </r>
      </text>
    </comment>
    <comment ref="EL23" authorId="0" shapeId="0">
      <text>
        <r>
          <rPr>
            <sz val="11"/>
            <color theme="1"/>
            <rFont val="Calibri"/>
            <family val="2"/>
            <scheme val="minor"/>
          </rPr>
          <t>Балл: 0 из 4</t>
        </r>
      </text>
    </comment>
    <comment ref="EV23" authorId="0" shapeId="0">
      <text>
        <r>
          <rPr>
            <sz val="11"/>
            <color theme="1"/>
            <rFont val="Calibri"/>
            <family val="2"/>
            <scheme val="minor"/>
          </rPr>
          <t>Балл: 6 из 6</t>
        </r>
      </text>
    </comment>
    <comment ref="FD23" authorId="0" shapeId="0">
      <text>
        <r>
          <rPr>
            <sz val="11"/>
            <color theme="1"/>
            <rFont val="Calibri"/>
            <family val="2"/>
            <scheme val="minor"/>
          </rPr>
          <t>Балл: 2 из 2</t>
        </r>
      </text>
    </comment>
    <comment ref="FU23" authorId="0" shapeId="0">
      <text>
        <r>
          <rPr>
            <sz val="11"/>
            <color theme="1"/>
            <rFont val="Calibri"/>
            <family val="2"/>
            <scheme val="minor"/>
          </rPr>
          <t>Балл: 4 из 4</t>
        </r>
      </text>
    </comment>
    <comment ref="GA23" authorId="0" shapeId="0">
      <text>
        <r>
          <rPr>
            <sz val="11"/>
            <color theme="1"/>
            <rFont val="Calibri"/>
            <family val="2"/>
            <scheme val="minor"/>
          </rPr>
          <t>Балл: 3 из 6</t>
        </r>
      </text>
    </comment>
    <comment ref="G24" authorId="0" shapeId="0">
      <text>
        <r>
          <rPr>
            <sz val="11"/>
            <color theme="1"/>
            <rFont val="Calibri"/>
            <family val="2"/>
            <scheme val="minor"/>
          </rPr>
          <t>Балл: 2 из 2</t>
        </r>
      </text>
    </comment>
    <comment ref="Q24" authorId="0" shapeId="0">
      <text>
        <r>
          <rPr>
            <sz val="11"/>
            <color theme="1"/>
            <rFont val="Calibri"/>
            <family val="2"/>
            <scheme val="minor"/>
          </rPr>
          <t>Балл: 2 из 2</t>
        </r>
      </text>
    </comment>
    <comment ref="X24" authorId="0" shapeId="0">
      <text>
        <r>
          <rPr>
            <sz val="11"/>
            <color theme="1"/>
            <rFont val="Calibri"/>
            <family val="2"/>
            <scheme val="minor"/>
          </rPr>
          <t>Балл: 0 из 2</t>
        </r>
      </text>
    </comment>
    <comment ref="AA24" authorId="0" shapeId="0">
      <text>
        <r>
          <rPr>
            <sz val="11"/>
            <color theme="1"/>
            <rFont val="Calibri"/>
            <family val="2"/>
            <scheme val="minor"/>
          </rPr>
          <t>Балл: 2 из 2</t>
        </r>
      </text>
    </comment>
    <comment ref="AF24" authorId="0" shapeId="0">
      <text>
        <r>
          <rPr>
            <sz val="11"/>
            <color theme="1"/>
            <rFont val="Calibri"/>
            <family val="2"/>
            <scheme val="minor"/>
          </rPr>
          <t>Балл: 2 из 2</t>
        </r>
      </text>
    </comment>
    <comment ref="AP24" authorId="0" shapeId="0">
      <text>
        <r>
          <rPr>
            <sz val="11"/>
            <color theme="1"/>
            <rFont val="Calibri"/>
            <family val="2"/>
            <scheme val="minor"/>
          </rPr>
          <t>Балл: 4 из 4</t>
        </r>
      </text>
    </comment>
    <comment ref="AQ24" authorId="0" shapeId="0">
      <text>
        <r>
          <rPr>
            <sz val="11"/>
            <color theme="1"/>
            <rFont val="Calibri"/>
            <family val="2"/>
            <scheme val="minor"/>
          </rPr>
          <t>Балл: 4 из 4</t>
        </r>
      </text>
    </comment>
    <comment ref="AX24" authorId="0" shapeId="0">
      <text>
        <r>
          <rPr>
            <sz val="11"/>
            <color theme="1"/>
            <rFont val="Calibri"/>
            <family val="2"/>
            <scheme val="minor"/>
          </rPr>
          <t>Балл: 4 из 4</t>
        </r>
      </text>
    </comment>
    <comment ref="BF24" authorId="0" shapeId="0">
      <text>
        <r>
          <rPr>
            <sz val="11"/>
            <color theme="1"/>
            <rFont val="Calibri"/>
            <family val="2"/>
            <scheme val="minor"/>
          </rPr>
          <t>Балл: 4 из 4</t>
        </r>
      </text>
    </comment>
    <comment ref="BJ24" authorId="0" shapeId="0">
      <text>
        <r>
          <rPr>
            <sz val="11"/>
            <color theme="1"/>
            <rFont val="Calibri"/>
            <family val="2"/>
            <scheme val="minor"/>
          </rPr>
          <t>Балл: 4 из 4</t>
        </r>
      </text>
    </comment>
    <comment ref="BP24" authorId="0" shapeId="0">
      <text>
        <r>
          <rPr>
            <sz val="11"/>
            <color theme="1"/>
            <rFont val="Calibri"/>
            <family val="2"/>
            <scheme val="minor"/>
          </rPr>
          <t>Балл: 4 из 4</t>
        </r>
      </text>
    </comment>
    <comment ref="BX24" authorId="0" shapeId="0">
      <text>
        <r>
          <rPr>
            <sz val="11"/>
            <color theme="1"/>
            <rFont val="Calibri"/>
            <family val="2"/>
            <scheme val="minor"/>
          </rPr>
          <t>Балл: 4 из 4</t>
        </r>
      </text>
    </comment>
    <comment ref="CB24" authorId="0" shapeId="0">
      <text>
        <r>
          <rPr>
            <sz val="11"/>
            <color theme="1"/>
            <rFont val="Calibri"/>
            <family val="2"/>
            <scheme val="minor"/>
          </rPr>
          <t>Балл: 0 из 6</t>
        </r>
      </text>
    </comment>
    <comment ref="CG24" authorId="0" shapeId="0">
      <text>
        <r>
          <rPr>
            <sz val="11"/>
            <color theme="1"/>
            <rFont val="Calibri"/>
            <family val="2"/>
            <scheme val="minor"/>
          </rPr>
          <t>Балл: 6 из 6</t>
        </r>
      </text>
    </comment>
    <comment ref="CM24" authorId="0" shapeId="0">
      <text>
        <r>
          <rPr>
            <sz val="11"/>
            <color theme="1"/>
            <rFont val="Calibri"/>
            <family val="2"/>
            <scheme val="minor"/>
          </rPr>
          <t>Балл: 6 из 6</t>
        </r>
      </text>
    </comment>
    <comment ref="CT24" authorId="0" shapeId="0">
      <text>
        <r>
          <rPr>
            <sz val="11"/>
            <color theme="1"/>
            <rFont val="Calibri"/>
            <family val="2"/>
            <scheme val="minor"/>
          </rPr>
          <t>Балл: 6 из 6</t>
        </r>
      </text>
    </comment>
    <comment ref="CZ24" authorId="0" shapeId="0">
      <text>
        <r>
          <rPr>
            <sz val="11"/>
            <color theme="1"/>
            <rFont val="Calibri"/>
            <family val="2"/>
            <scheme val="minor"/>
          </rPr>
          <t>Балл: 0 из 6</t>
        </r>
      </text>
    </comment>
    <comment ref="DH24" authorId="0" shapeId="0">
      <text>
        <r>
          <rPr>
            <sz val="11"/>
            <color theme="1"/>
            <rFont val="Calibri"/>
            <family val="2"/>
            <scheme val="minor"/>
          </rPr>
          <t>Балл: 0 из 2</t>
        </r>
      </text>
    </comment>
    <comment ref="DS24" authorId="0" shapeId="0">
      <text>
        <r>
          <rPr>
            <sz val="11"/>
            <color theme="1"/>
            <rFont val="Calibri"/>
            <family val="2"/>
            <scheme val="minor"/>
          </rPr>
          <t>Балл: 0 из 4</t>
        </r>
      </text>
    </comment>
    <comment ref="ED24" authorId="0" shapeId="0">
      <text>
        <r>
          <rPr>
            <sz val="11"/>
            <color theme="1"/>
            <rFont val="Calibri"/>
            <family val="2"/>
            <scheme val="minor"/>
          </rPr>
          <t>Балл: 4 из 4</t>
        </r>
      </text>
    </comment>
    <comment ref="EJ24" authorId="0" shapeId="0">
      <text>
        <r>
          <rPr>
            <sz val="11"/>
            <color theme="1"/>
            <rFont val="Calibri"/>
            <family val="2"/>
            <scheme val="minor"/>
          </rPr>
          <t>Балл: 0 из 4</t>
        </r>
      </text>
    </comment>
    <comment ref="EU24" authorId="0" shapeId="0">
      <text>
        <r>
          <rPr>
            <sz val="11"/>
            <color theme="1"/>
            <rFont val="Calibri"/>
            <family val="2"/>
            <scheme val="minor"/>
          </rPr>
          <t>Балл: 2 из 6</t>
        </r>
      </text>
    </comment>
    <comment ref="FJ24" authorId="0" shapeId="0">
      <text>
        <r>
          <rPr>
            <sz val="11"/>
            <color theme="1"/>
            <rFont val="Calibri"/>
            <family val="2"/>
            <scheme val="minor"/>
          </rPr>
          <t>Балл: 2 из 2</t>
        </r>
      </text>
    </comment>
    <comment ref="FO24" authorId="0" shapeId="0">
      <text>
        <r>
          <rPr>
            <sz val="11"/>
            <color theme="1"/>
            <rFont val="Calibri"/>
            <family val="2"/>
            <scheme val="minor"/>
          </rPr>
          <t>Балл: 4 из 4</t>
        </r>
      </text>
    </comment>
    <comment ref="FZ24" authorId="0" shapeId="0">
      <text>
        <r>
          <rPr>
            <sz val="11"/>
            <color theme="1"/>
            <rFont val="Calibri"/>
            <family val="2"/>
            <scheme val="minor"/>
          </rPr>
          <t>Балл: 0 из 6</t>
        </r>
      </text>
    </comment>
    <comment ref="J25" authorId="0" shapeId="0">
      <text>
        <r>
          <rPr>
            <sz val="11"/>
            <color theme="1"/>
            <rFont val="Calibri"/>
            <family val="2"/>
            <scheme val="minor"/>
          </rPr>
          <t>Балл: 0 из 2</t>
        </r>
      </text>
    </comment>
    <comment ref="R25" authorId="0" shapeId="0">
      <text>
        <r>
          <rPr>
            <sz val="11"/>
            <color theme="1"/>
            <rFont val="Calibri"/>
            <family val="2"/>
            <scheme val="minor"/>
          </rPr>
          <t>Балл: 2 из 2</t>
        </r>
      </text>
    </comment>
    <comment ref="W25" authorId="0" shapeId="0">
      <text>
        <r>
          <rPr>
            <sz val="11"/>
            <color theme="1"/>
            <rFont val="Calibri"/>
            <family val="2"/>
            <scheme val="minor"/>
          </rPr>
          <t>Балл: 2 из 2</t>
        </r>
      </text>
    </comment>
    <comment ref="AB25" authorId="0" shapeId="0">
      <text>
        <r>
          <rPr>
            <sz val="11"/>
            <color theme="1"/>
            <rFont val="Calibri"/>
            <family val="2"/>
            <scheme val="minor"/>
          </rPr>
          <t>Балл: 2 из 2</t>
        </r>
      </text>
    </comment>
    <comment ref="AJ25" authorId="0" shapeId="0">
      <text>
        <r>
          <rPr>
            <sz val="11"/>
            <color theme="1"/>
            <rFont val="Calibri"/>
            <family val="2"/>
            <scheme val="minor"/>
          </rPr>
          <t>Балл: 0 из 2</t>
        </r>
      </text>
    </comment>
    <comment ref="AL25" authorId="0" shapeId="0">
      <text>
        <r>
          <rPr>
            <sz val="11"/>
            <color theme="1"/>
            <rFont val="Calibri"/>
            <family val="2"/>
            <scheme val="minor"/>
          </rPr>
          <t>Балл: 4 из 4</t>
        </r>
      </text>
    </comment>
    <comment ref="AU25" authorId="0" shapeId="0">
      <text>
        <r>
          <rPr>
            <sz val="11"/>
            <color theme="1"/>
            <rFont val="Calibri"/>
            <family val="2"/>
            <scheme val="minor"/>
          </rPr>
          <t>Балл: 0 из 4</t>
        </r>
      </text>
    </comment>
    <comment ref="BB25" authorId="0" shapeId="0">
      <text>
        <r>
          <rPr>
            <sz val="11"/>
            <color theme="1"/>
            <rFont val="Calibri"/>
            <family val="2"/>
            <scheme val="minor"/>
          </rPr>
          <t>Балл: 4 из 4</t>
        </r>
      </text>
    </comment>
    <comment ref="BH25" authorId="0" shapeId="0">
      <text>
        <r>
          <rPr>
            <sz val="11"/>
            <color theme="1"/>
            <rFont val="Calibri"/>
            <family val="2"/>
            <scheme val="minor"/>
          </rPr>
          <t>Балл: 0 из 4</t>
        </r>
      </text>
    </comment>
    <comment ref="BJ25" authorId="0" shapeId="0">
      <text>
        <r>
          <rPr>
            <sz val="11"/>
            <color theme="1"/>
            <rFont val="Calibri"/>
            <family val="2"/>
            <scheme val="minor"/>
          </rPr>
          <t>Балл: 4 из 4</t>
        </r>
      </text>
    </comment>
    <comment ref="BQ25" authorId="0" shapeId="0">
      <text>
        <r>
          <rPr>
            <sz val="11"/>
            <color theme="1"/>
            <rFont val="Calibri"/>
            <family val="2"/>
            <scheme val="minor"/>
          </rPr>
          <t>Балл: 4 из 4</t>
        </r>
      </text>
    </comment>
    <comment ref="BY25" authorId="0" shapeId="0">
      <text>
        <r>
          <rPr>
            <sz val="11"/>
            <color theme="1"/>
            <rFont val="Calibri"/>
            <family val="2"/>
            <scheme val="minor"/>
          </rPr>
          <t>Балл: 0 из 4</t>
        </r>
      </text>
    </comment>
    <comment ref="CE25" authorId="0" shapeId="0">
      <text>
        <r>
          <rPr>
            <sz val="11"/>
            <color theme="1"/>
            <rFont val="Calibri"/>
            <family val="2"/>
            <scheme val="minor"/>
          </rPr>
          <t>Балл: 6 из 6</t>
        </r>
      </text>
    </comment>
    <comment ref="CG25" authorId="0" shapeId="0">
      <text>
        <r>
          <rPr>
            <sz val="11"/>
            <color theme="1"/>
            <rFont val="Calibri"/>
            <family val="2"/>
            <scheme val="minor"/>
          </rPr>
          <t>Балл: 6 из 6</t>
        </r>
      </text>
    </comment>
    <comment ref="CQ25" authorId="0" shapeId="0">
      <text>
        <r>
          <rPr>
            <sz val="11"/>
            <color theme="1"/>
            <rFont val="Calibri"/>
            <family val="2"/>
            <scheme val="minor"/>
          </rPr>
          <t>Балл: 6 из 6</t>
        </r>
      </text>
    </comment>
    <comment ref="CX25" authorId="0" shapeId="0">
      <text>
        <r>
          <rPr>
            <sz val="11"/>
            <color theme="1"/>
            <rFont val="Calibri"/>
            <family val="2"/>
            <scheme val="minor"/>
          </rPr>
          <t>Балл: 6 из 6</t>
        </r>
      </text>
    </comment>
    <comment ref="CZ25" authorId="0" shapeId="0">
      <text>
        <r>
          <rPr>
            <sz val="11"/>
            <color theme="1"/>
            <rFont val="Calibri"/>
            <family val="2"/>
            <scheme val="minor"/>
          </rPr>
          <t>Балл: 6 из 6</t>
        </r>
      </text>
    </comment>
    <comment ref="DF25" authorId="0" shapeId="0">
      <text>
        <r>
          <rPr>
            <sz val="11"/>
            <color theme="1"/>
            <rFont val="Calibri"/>
            <family val="2"/>
            <scheme val="minor"/>
          </rPr>
          <t>Балл: 2 из 2</t>
        </r>
      </text>
    </comment>
    <comment ref="DO25" authorId="0" shapeId="0">
      <text>
        <r>
          <rPr>
            <sz val="11"/>
            <color theme="1"/>
            <rFont val="Calibri"/>
            <family val="2"/>
            <scheme val="minor"/>
          </rPr>
          <t>Балл: 0 из 4</t>
        </r>
      </text>
    </comment>
    <comment ref="ED25" authorId="0" shapeId="0">
      <text>
        <r>
          <rPr>
            <sz val="11"/>
            <color theme="1"/>
            <rFont val="Calibri"/>
            <family val="2"/>
            <scheme val="minor"/>
          </rPr>
          <t>Балл: 4 из 4</t>
        </r>
      </text>
    </comment>
    <comment ref="EJ25" authorId="0" shapeId="0">
      <text>
        <r>
          <rPr>
            <sz val="11"/>
            <color theme="1"/>
            <rFont val="Calibri"/>
            <family val="2"/>
            <scheme val="minor"/>
          </rPr>
          <t>Балл: 4 из 4</t>
        </r>
      </text>
    </comment>
    <comment ref="FA25" authorId="0" shapeId="0">
      <text>
        <r>
          <rPr>
            <sz val="11"/>
            <color theme="1"/>
            <rFont val="Calibri"/>
            <family val="2"/>
            <scheme val="minor"/>
          </rPr>
          <t>Балл: 6 из 6</t>
        </r>
      </text>
    </comment>
    <comment ref="FI25" authorId="0" shapeId="0">
      <text>
        <r>
          <rPr>
            <sz val="11"/>
            <color theme="1"/>
            <rFont val="Calibri"/>
            <family val="2"/>
            <scheme val="minor"/>
          </rPr>
          <t>Балл: 2 из 2</t>
        </r>
      </text>
    </comment>
    <comment ref="FV25" authorId="0" shapeId="0">
      <text>
        <r>
          <rPr>
            <sz val="11"/>
            <color theme="1"/>
            <rFont val="Calibri"/>
            <family val="2"/>
            <scheme val="minor"/>
          </rPr>
          <t>Балл: 4 из 4</t>
        </r>
      </text>
    </comment>
    <comment ref="GF25" authorId="0" shapeId="0">
      <text>
        <r>
          <rPr>
            <sz val="11"/>
            <color theme="1"/>
            <rFont val="Calibri"/>
            <family val="2"/>
            <scheme val="minor"/>
          </rPr>
          <t>Балл: 0 из 6</t>
        </r>
      </text>
    </comment>
    <comment ref="K26" authorId="0" shapeId="0">
      <text>
        <r>
          <rPr>
            <sz val="11"/>
            <color theme="1"/>
            <rFont val="Calibri"/>
            <family val="2"/>
            <scheme val="minor"/>
          </rPr>
          <t>Балл: 2 из 2</t>
        </r>
      </text>
    </comment>
    <comment ref="Q26" authorId="0" shapeId="0">
      <text>
        <r>
          <rPr>
            <sz val="11"/>
            <color theme="1"/>
            <rFont val="Calibri"/>
            <family val="2"/>
            <scheme val="minor"/>
          </rPr>
          <t>Балл: 0 из 2</t>
        </r>
      </text>
    </comment>
    <comment ref="T26" authorId="0" shapeId="0">
      <text>
        <r>
          <rPr>
            <sz val="11"/>
            <color theme="1"/>
            <rFont val="Calibri"/>
            <family val="2"/>
            <scheme val="minor"/>
          </rPr>
          <t>Балл: 0 из 2</t>
        </r>
      </text>
    </comment>
    <comment ref="Y26" authorId="0" shapeId="0">
      <text>
        <r>
          <rPr>
            <sz val="11"/>
            <color theme="1"/>
            <rFont val="Calibri"/>
            <family val="2"/>
            <scheme val="minor"/>
          </rPr>
          <t>Балл: 2 из 2</t>
        </r>
      </text>
    </comment>
    <comment ref="AE26" authorId="0" shapeId="0">
      <text>
        <r>
          <rPr>
            <sz val="11"/>
            <color theme="1"/>
            <rFont val="Calibri"/>
            <family val="2"/>
            <scheme val="minor"/>
          </rPr>
          <t>Балл: 0 из 2</t>
        </r>
      </text>
    </comment>
    <comment ref="AP26" authorId="0" shapeId="0">
      <text>
        <r>
          <rPr>
            <sz val="11"/>
            <color theme="1"/>
            <rFont val="Calibri"/>
            <family val="2"/>
            <scheme val="minor"/>
          </rPr>
          <t>Балл: 0 из 4</t>
        </r>
      </text>
    </comment>
    <comment ref="AR26" authorId="0" shapeId="0">
      <text>
        <r>
          <rPr>
            <sz val="11"/>
            <color theme="1"/>
            <rFont val="Calibri"/>
            <family val="2"/>
            <scheme val="minor"/>
          </rPr>
          <t>Балл: 0 из 4</t>
        </r>
      </text>
    </comment>
    <comment ref="AX26" authorId="0" shapeId="0">
      <text>
        <r>
          <rPr>
            <sz val="11"/>
            <color theme="1"/>
            <rFont val="Calibri"/>
            <family val="2"/>
            <scheme val="minor"/>
          </rPr>
          <t>Балл: 0 из 4</t>
        </r>
      </text>
    </comment>
    <comment ref="BF26" authorId="0" shapeId="0">
      <text>
        <r>
          <rPr>
            <sz val="11"/>
            <color theme="1"/>
            <rFont val="Calibri"/>
            <family val="2"/>
            <scheme val="minor"/>
          </rPr>
          <t>Балл: 0 из 4</t>
        </r>
      </text>
    </comment>
    <comment ref="BL26" authorId="0" shapeId="0">
      <text>
        <r>
          <rPr>
            <sz val="11"/>
            <color theme="1"/>
            <rFont val="Calibri"/>
            <family val="2"/>
            <scheme val="minor"/>
          </rPr>
          <t>Балл: 0 из 4</t>
        </r>
      </text>
    </comment>
    <comment ref="BQ26" authorId="0" shapeId="0">
      <text>
        <r>
          <rPr>
            <sz val="11"/>
            <color theme="1"/>
            <rFont val="Calibri"/>
            <family val="2"/>
            <scheme val="minor"/>
          </rPr>
          <t>Балл: 4 из 4</t>
        </r>
      </text>
    </comment>
    <comment ref="BW26" authorId="0" shapeId="0">
      <text>
        <r>
          <rPr>
            <sz val="11"/>
            <color theme="1"/>
            <rFont val="Calibri"/>
            <family val="2"/>
            <scheme val="minor"/>
          </rPr>
          <t>Балл: 4 из 4</t>
        </r>
      </text>
    </comment>
    <comment ref="CA26" authorId="0" shapeId="0">
      <text>
        <r>
          <rPr>
            <sz val="11"/>
            <color theme="1"/>
            <rFont val="Calibri"/>
            <family val="2"/>
            <scheme val="minor"/>
          </rPr>
          <t>Балл: 6 из 6</t>
        </r>
      </text>
    </comment>
    <comment ref="CH26" authorId="0" shapeId="0">
      <text>
        <r>
          <rPr>
            <sz val="11"/>
            <color theme="1"/>
            <rFont val="Calibri"/>
            <family val="2"/>
            <scheme val="minor"/>
          </rPr>
          <t>Балл: 6 из 6</t>
        </r>
      </text>
    </comment>
    <comment ref="CP26" authorId="0" shapeId="0">
      <text>
        <r>
          <rPr>
            <sz val="11"/>
            <color theme="1"/>
            <rFont val="Calibri"/>
            <family val="2"/>
            <scheme val="minor"/>
          </rPr>
          <t>Балл: 6 из 6</t>
        </r>
      </text>
    </comment>
    <comment ref="CT26" authorId="0" shapeId="0">
      <text>
        <r>
          <rPr>
            <sz val="11"/>
            <color theme="1"/>
            <rFont val="Calibri"/>
            <family val="2"/>
            <scheme val="minor"/>
          </rPr>
          <t>Балл: 0 из 6</t>
        </r>
      </text>
    </comment>
    <comment ref="DD26" authorId="0" shapeId="0">
      <text>
        <r>
          <rPr>
            <sz val="11"/>
            <color theme="1"/>
            <rFont val="Calibri"/>
            <family val="2"/>
            <scheme val="minor"/>
          </rPr>
          <t>Балл: 0 из 6</t>
        </r>
      </text>
    </comment>
    <comment ref="DJ26" authorId="0" shapeId="0">
      <text>
        <r>
          <rPr>
            <sz val="11"/>
            <color theme="1"/>
            <rFont val="Calibri"/>
            <family val="2"/>
            <scheme val="minor"/>
          </rPr>
          <t>Балл: 2 из 2</t>
        </r>
      </text>
    </comment>
    <comment ref="DS26" authorId="0" shapeId="0">
      <text>
        <r>
          <rPr>
            <sz val="11"/>
            <color theme="1"/>
            <rFont val="Calibri"/>
            <family val="2"/>
            <scheme val="minor"/>
          </rPr>
          <t>Балл: 0 из 4</t>
        </r>
      </text>
    </comment>
    <comment ref="DZ26" authorId="0" shapeId="0">
      <text>
        <r>
          <rPr>
            <sz val="11"/>
            <color theme="1"/>
            <rFont val="Calibri"/>
            <family val="2"/>
            <scheme val="minor"/>
          </rPr>
          <t>Балл: 0 из 4</t>
        </r>
      </text>
    </comment>
    <comment ref="EL26" authorId="0" shapeId="0">
      <text>
        <r>
          <rPr>
            <sz val="11"/>
            <color theme="1"/>
            <rFont val="Calibri"/>
            <family val="2"/>
            <scheme val="minor"/>
          </rPr>
          <t>Балл: 0 из 4</t>
        </r>
      </text>
    </comment>
    <comment ref="EU26" authorId="0" shapeId="0">
      <text>
        <r>
          <rPr>
            <sz val="11"/>
            <color theme="1"/>
            <rFont val="Calibri"/>
            <family val="2"/>
            <scheme val="minor"/>
          </rPr>
          <t>Балл: 6 из 6</t>
        </r>
      </text>
    </comment>
    <comment ref="FG26" authorId="0" shapeId="0">
      <text>
        <r>
          <rPr>
            <sz val="11"/>
            <color theme="1"/>
            <rFont val="Calibri"/>
            <family val="2"/>
            <scheme val="minor"/>
          </rPr>
          <t>Балл: 2 из 2</t>
        </r>
      </text>
    </comment>
    <comment ref="FT26" authorId="0" shapeId="0">
      <text>
        <r>
          <rPr>
            <sz val="11"/>
            <color theme="1"/>
            <rFont val="Calibri"/>
            <family val="2"/>
            <scheme val="minor"/>
          </rPr>
          <t>Балл: 4 из 4</t>
        </r>
      </text>
    </comment>
    <comment ref="FW26" authorId="0" shapeId="0">
      <text>
        <r>
          <rPr>
            <sz val="11"/>
            <color theme="1"/>
            <rFont val="Calibri"/>
            <family val="2"/>
            <scheme val="minor"/>
          </rPr>
          <t>Балл: 3 из 6</t>
        </r>
      </text>
    </comment>
    <comment ref="L27" authorId="0" shapeId="0">
      <text>
        <r>
          <rPr>
            <sz val="11"/>
            <color theme="1"/>
            <rFont val="Calibri"/>
            <family val="2"/>
            <scheme val="minor"/>
          </rPr>
          <t>Балл: 2 из 2</t>
        </r>
      </text>
    </comment>
    <comment ref="M27" authorId="0" shapeId="0">
      <text>
        <r>
          <rPr>
            <sz val="11"/>
            <color theme="1"/>
            <rFont val="Calibri"/>
            <family val="2"/>
            <scheme val="minor"/>
          </rPr>
          <t>Балл: 2 из 2</t>
        </r>
      </text>
    </comment>
    <comment ref="W27" authorId="0" shapeId="0">
      <text>
        <r>
          <rPr>
            <sz val="11"/>
            <color theme="1"/>
            <rFont val="Calibri"/>
            <family val="2"/>
            <scheme val="minor"/>
          </rPr>
          <t>Балл: 2 из 2</t>
        </r>
      </text>
    </comment>
    <comment ref="AC27" authorId="0" shapeId="0">
      <text>
        <r>
          <rPr>
            <sz val="11"/>
            <color theme="1"/>
            <rFont val="Calibri"/>
            <family val="2"/>
            <scheme val="minor"/>
          </rPr>
          <t>Балл: 2 из 2</t>
        </r>
      </text>
    </comment>
    <comment ref="AI27" authorId="0" shapeId="0">
      <text>
        <r>
          <rPr>
            <sz val="11"/>
            <color theme="1"/>
            <rFont val="Calibri"/>
            <family val="2"/>
            <scheme val="minor"/>
          </rPr>
          <t>Балл: 0 из 2</t>
        </r>
      </text>
    </comment>
    <comment ref="AK27" authorId="0" shapeId="0">
      <text>
        <r>
          <rPr>
            <sz val="11"/>
            <color theme="1"/>
            <rFont val="Calibri"/>
            <family val="2"/>
            <scheme val="minor"/>
          </rPr>
          <t>Балл: 4 из 4</t>
        </r>
      </text>
    </comment>
    <comment ref="AQ27" authorId="0" shapeId="0">
      <text>
        <r>
          <rPr>
            <sz val="11"/>
            <color theme="1"/>
            <rFont val="Calibri"/>
            <family val="2"/>
            <scheme val="minor"/>
          </rPr>
          <t>Балл: 4 из 4</t>
        </r>
      </text>
    </comment>
    <comment ref="AX27" authorId="0" shapeId="0">
      <text>
        <r>
          <rPr>
            <sz val="11"/>
            <color theme="1"/>
            <rFont val="Calibri"/>
            <family val="2"/>
            <scheme val="minor"/>
          </rPr>
          <t>Балл: 4 из 4</t>
        </r>
      </text>
    </comment>
    <comment ref="BG27" authorId="0" shapeId="0">
      <text>
        <r>
          <rPr>
            <sz val="11"/>
            <color theme="1"/>
            <rFont val="Calibri"/>
            <family val="2"/>
            <scheme val="minor"/>
          </rPr>
          <t>Балл: 4 из 4</t>
        </r>
      </text>
    </comment>
    <comment ref="BI27" authorId="0" shapeId="0">
      <text>
        <r>
          <rPr>
            <sz val="11"/>
            <color theme="1"/>
            <rFont val="Calibri"/>
            <family val="2"/>
            <scheme val="minor"/>
          </rPr>
          <t>Балл: 4 из 4</t>
        </r>
      </text>
    </comment>
    <comment ref="BR27" authorId="0" shapeId="0">
      <text>
        <r>
          <rPr>
            <sz val="11"/>
            <color theme="1"/>
            <rFont val="Calibri"/>
            <family val="2"/>
            <scheme val="minor"/>
          </rPr>
          <t>Балл: 4 из 4</t>
        </r>
      </text>
    </comment>
    <comment ref="CB27" authorId="0" shapeId="0">
      <text>
        <r>
          <rPr>
            <sz val="11"/>
            <color theme="1"/>
            <rFont val="Calibri"/>
            <family val="2"/>
            <scheme val="minor"/>
          </rPr>
          <t>Балл: 0 из 6</t>
        </r>
      </text>
    </comment>
    <comment ref="CI27" authorId="0" shapeId="0">
      <text>
        <r>
          <rPr>
            <sz val="11"/>
            <color theme="1"/>
            <rFont val="Calibri"/>
            <family val="2"/>
            <scheme val="minor"/>
          </rPr>
          <t>Балл: 6 из 6</t>
        </r>
      </text>
    </comment>
    <comment ref="CR27" authorId="0" shapeId="0">
      <text>
        <r>
          <rPr>
            <sz val="11"/>
            <color theme="1"/>
            <rFont val="Calibri"/>
            <family val="2"/>
            <scheme val="minor"/>
          </rPr>
          <t>Балл: 6 из 6</t>
        </r>
      </text>
    </comment>
    <comment ref="CU27" authorId="0" shapeId="0">
      <text>
        <r>
          <rPr>
            <sz val="11"/>
            <color theme="1"/>
            <rFont val="Calibri"/>
            <family val="2"/>
            <scheme val="minor"/>
          </rPr>
          <t>Балл: 6 из 6</t>
        </r>
      </text>
    </comment>
    <comment ref="CY27" authorId="0" shapeId="0">
      <text>
        <r>
          <rPr>
            <sz val="11"/>
            <color theme="1"/>
            <rFont val="Calibri"/>
            <family val="2"/>
            <scheme val="minor"/>
          </rPr>
          <t>Балл: 6 из 6</t>
        </r>
      </text>
    </comment>
    <comment ref="DK27" authorId="0" shapeId="0">
      <text>
        <r>
          <rPr>
            <sz val="11"/>
            <color theme="1"/>
            <rFont val="Calibri"/>
            <family val="2"/>
            <scheme val="minor"/>
          </rPr>
          <t>Балл: 0 из 2</t>
        </r>
      </text>
    </comment>
    <comment ref="DP27" authorId="0" shapeId="0">
      <text>
        <r>
          <rPr>
            <sz val="11"/>
            <color theme="1"/>
            <rFont val="Calibri"/>
            <family val="2"/>
            <scheme val="minor"/>
          </rPr>
          <t>Балл: 0 из 4</t>
        </r>
      </text>
    </comment>
    <comment ref="EE27" authorId="0" shapeId="0">
      <text>
        <r>
          <rPr>
            <sz val="11"/>
            <color theme="1"/>
            <rFont val="Calibri"/>
            <family val="2"/>
            <scheme val="minor"/>
          </rPr>
          <t>Балл: 4 из 4</t>
        </r>
      </text>
    </comment>
    <comment ref="EN27" authorId="0" shapeId="0">
      <text>
        <r>
          <rPr>
            <sz val="11"/>
            <color theme="1"/>
            <rFont val="Calibri"/>
            <family val="2"/>
            <scheme val="minor"/>
          </rPr>
          <t>Балл: 0 из 4</t>
        </r>
      </text>
    </comment>
    <comment ref="EU27" authorId="0" shapeId="0">
      <text>
        <r>
          <rPr>
            <sz val="11"/>
            <color theme="1"/>
            <rFont val="Calibri"/>
            <family val="2"/>
            <scheme val="minor"/>
          </rPr>
          <t>Балл: 0 из 6</t>
        </r>
      </text>
    </comment>
    <comment ref="FK27" authorId="0" shapeId="0">
      <text>
        <r>
          <rPr>
            <sz val="11"/>
            <color theme="1"/>
            <rFont val="Calibri"/>
            <family val="2"/>
            <scheme val="minor"/>
          </rPr>
          <t>Балл: 0 из 2</t>
        </r>
      </text>
    </comment>
    <comment ref="FR27" authorId="0" shapeId="0">
      <text>
        <r>
          <rPr>
            <sz val="11"/>
            <color theme="1"/>
            <rFont val="Calibri"/>
            <family val="2"/>
            <scheme val="minor"/>
          </rPr>
          <t>Балл: 0 из 4</t>
        </r>
      </text>
    </comment>
    <comment ref="GF27" authorId="0" shapeId="0">
      <text>
        <r>
          <rPr>
            <sz val="11"/>
            <color theme="1"/>
            <rFont val="Calibri"/>
            <family val="2"/>
            <scheme val="minor"/>
          </rPr>
          <t>Балл: 3 из 6</t>
        </r>
      </text>
    </comment>
    <comment ref="L28" authorId="0" shapeId="0">
      <text>
        <r>
          <rPr>
            <sz val="11"/>
            <color theme="1"/>
            <rFont val="Calibri"/>
            <family val="2"/>
            <scheme val="minor"/>
          </rPr>
          <t>Балл: 0 из 2</t>
        </r>
      </text>
    </comment>
    <comment ref="R28" authorId="0" shapeId="0">
      <text>
        <r>
          <rPr>
            <sz val="11"/>
            <color theme="1"/>
            <rFont val="Calibri"/>
            <family val="2"/>
            <scheme val="minor"/>
          </rPr>
          <t>Балл: 2 из 2</t>
        </r>
      </text>
    </comment>
    <comment ref="T28" authorId="0" shapeId="0">
      <text>
        <r>
          <rPr>
            <sz val="11"/>
            <color theme="1"/>
            <rFont val="Calibri"/>
            <family val="2"/>
            <scheme val="minor"/>
          </rPr>
          <t>Балл: 0 из 2</t>
        </r>
      </text>
    </comment>
    <comment ref="AB28" authorId="0" shapeId="0">
      <text>
        <r>
          <rPr>
            <sz val="11"/>
            <color theme="1"/>
            <rFont val="Calibri"/>
            <family val="2"/>
            <scheme val="minor"/>
          </rPr>
          <t>Балл: 2 из 2</t>
        </r>
      </text>
    </comment>
    <comment ref="AE28" authorId="0" shapeId="0">
      <text>
        <r>
          <rPr>
            <sz val="11"/>
            <color theme="1"/>
            <rFont val="Calibri"/>
            <family val="2"/>
            <scheme val="minor"/>
          </rPr>
          <t>Балл: 0 из 2</t>
        </r>
      </text>
    </comment>
    <comment ref="AK28" authorId="0" shapeId="0">
      <text>
        <r>
          <rPr>
            <sz val="11"/>
            <color theme="1"/>
            <rFont val="Calibri"/>
            <family val="2"/>
            <scheme val="minor"/>
          </rPr>
          <t>Балл: 4 из 4</t>
        </r>
      </text>
    </comment>
    <comment ref="AS28" authorId="0" shapeId="0">
      <text>
        <r>
          <rPr>
            <sz val="11"/>
            <color theme="1"/>
            <rFont val="Calibri"/>
            <family val="2"/>
            <scheme val="minor"/>
          </rPr>
          <t>Балл: 4 из 4</t>
        </r>
      </text>
    </comment>
    <comment ref="BA28" authorId="0" shapeId="0">
      <text>
        <r>
          <rPr>
            <sz val="11"/>
            <color theme="1"/>
            <rFont val="Calibri"/>
            <family val="2"/>
            <scheme val="minor"/>
          </rPr>
          <t>Балл: 4 из 4</t>
        </r>
      </text>
    </comment>
    <comment ref="BD28" authorId="0" shapeId="0">
      <text>
        <r>
          <rPr>
            <sz val="11"/>
            <color theme="1"/>
            <rFont val="Calibri"/>
            <family val="2"/>
            <scheme val="minor"/>
          </rPr>
          <t>Балл: 0 из 4</t>
        </r>
      </text>
    </comment>
    <comment ref="BI28" authorId="0" shapeId="0">
      <text>
        <r>
          <rPr>
            <sz val="11"/>
            <color theme="1"/>
            <rFont val="Calibri"/>
            <family val="2"/>
            <scheme val="minor"/>
          </rPr>
          <t>Балл: 0 из 4</t>
        </r>
      </text>
    </comment>
    <comment ref="BR28" authorId="0" shapeId="0">
      <text>
        <r>
          <rPr>
            <sz val="11"/>
            <color theme="1"/>
            <rFont val="Calibri"/>
            <family val="2"/>
            <scheme val="minor"/>
          </rPr>
          <t>Балл: 4 из 4</t>
        </r>
      </text>
    </comment>
    <comment ref="BW28" authorId="0" shapeId="0">
      <text>
        <r>
          <rPr>
            <sz val="11"/>
            <color theme="1"/>
            <rFont val="Calibri"/>
            <family val="2"/>
            <scheme val="minor"/>
          </rPr>
          <t>Балл: 0 из 4</t>
        </r>
      </text>
    </comment>
    <comment ref="CB28" authorId="0" shapeId="0">
      <text>
        <r>
          <rPr>
            <sz val="11"/>
            <color theme="1"/>
            <rFont val="Calibri"/>
            <family val="2"/>
            <scheme val="minor"/>
          </rPr>
          <t>Балл: 0 из 6</t>
        </r>
      </text>
    </comment>
    <comment ref="CI28" authorId="0" shapeId="0">
      <text>
        <r>
          <rPr>
            <sz val="11"/>
            <color theme="1"/>
            <rFont val="Calibri"/>
            <family val="2"/>
            <scheme val="minor"/>
          </rPr>
          <t>Балл: 6 из 6</t>
        </r>
      </text>
    </comment>
    <comment ref="CR28" authorId="0" shapeId="0">
      <text>
        <r>
          <rPr>
            <sz val="11"/>
            <color theme="1"/>
            <rFont val="Calibri"/>
            <family val="2"/>
            <scheme val="minor"/>
          </rPr>
          <t>Балл: 6 из 6</t>
        </r>
      </text>
    </comment>
    <comment ref="CV28" authorId="0" shapeId="0">
      <text>
        <r>
          <rPr>
            <sz val="11"/>
            <color theme="1"/>
            <rFont val="Calibri"/>
            <family val="2"/>
            <scheme val="minor"/>
          </rPr>
          <t>Балл: 0 из 6</t>
        </r>
      </text>
    </comment>
    <comment ref="DA28" authorId="0" shapeId="0">
      <text>
        <r>
          <rPr>
            <sz val="11"/>
            <color theme="1"/>
            <rFont val="Calibri"/>
            <family val="2"/>
            <scheme val="minor"/>
          </rPr>
          <t>Балл: 6 из 6</t>
        </r>
      </text>
    </comment>
    <comment ref="DI28" authorId="0" shapeId="0">
      <text>
        <r>
          <rPr>
            <sz val="11"/>
            <color theme="1"/>
            <rFont val="Calibri"/>
            <family val="2"/>
            <scheme val="minor"/>
          </rPr>
          <t>Балл: 0 из 2</t>
        </r>
      </text>
    </comment>
    <comment ref="DU28" authorId="0" shapeId="0">
      <text>
        <r>
          <rPr>
            <sz val="11"/>
            <color theme="1"/>
            <rFont val="Calibri"/>
            <family val="2"/>
            <scheme val="minor"/>
          </rPr>
          <t>Балл: 0 из 4</t>
        </r>
      </text>
    </comment>
    <comment ref="EC28" authorId="0" shapeId="0">
      <text>
        <r>
          <rPr>
            <sz val="11"/>
            <color theme="1"/>
            <rFont val="Calibri"/>
            <family val="2"/>
            <scheme val="minor"/>
          </rPr>
          <t>Балл: 4 из 4</t>
        </r>
      </text>
    </comment>
    <comment ref="ER28" authorId="0" shapeId="0">
      <text>
        <r>
          <rPr>
            <sz val="11"/>
            <color theme="1"/>
            <rFont val="Calibri"/>
            <family val="2"/>
            <scheme val="minor"/>
          </rPr>
          <t>Балл: 4 из 4</t>
        </r>
      </text>
    </comment>
    <comment ref="EU28" authorId="0" shapeId="0">
      <text>
        <r>
          <rPr>
            <sz val="11"/>
            <color theme="1"/>
            <rFont val="Calibri"/>
            <family val="2"/>
            <scheme val="minor"/>
          </rPr>
          <t>Балл: 6 из 6</t>
        </r>
      </text>
    </comment>
    <comment ref="FD28" authorId="0" shapeId="0">
      <text>
        <r>
          <rPr>
            <sz val="11"/>
            <color theme="1"/>
            <rFont val="Calibri"/>
            <family val="2"/>
            <scheme val="minor"/>
          </rPr>
          <t>Балл: 2 из 2</t>
        </r>
      </text>
    </comment>
    <comment ref="FN28" authorId="0" shapeId="0">
      <text>
        <r>
          <rPr>
            <sz val="11"/>
            <color theme="1"/>
            <rFont val="Calibri"/>
            <family val="2"/>
            <scheme val="minor"/>
          </rPr>
          <t>Балл: 0 из 4</t>
        </r>
      </text>
    </comment>
    <comment ref="GF28" authorId="0" shapeId="0">
      <text>
        <r>
          <rPr>
            <sz val="11"/>
            <color theme="1"/>
            <rFont val="Calibri"/>
            <family val="2"/>
            <scheme val="minor"/>
          </rPr>
          <t>Балл: 3 из 6</t>
        </r>
      </text>
    </comment>
    <comment ref="L29" authorId="0" shapeId="0">
      <text>
        <r>
          <rPr>
            <sz val="11"/>
            <color theme="1"/>
            <rFont val="Calibri"/>
            <family val="2"/>
            <scheme val="minor"/>
          </rPr>
          <t>Балл: 0 из 2</t>
        </r>
      </text>
    </comment>
    <comment ref="O29" authorId="0" shapeId="0">
      <text>
        <r>
          <rPr>
            <sz val="11"/>
            <color theme="1"/>
            <rFont val="Calibri"/>
            <family val="2"/>
            <scheme val="minor"/>
          </rPr>
          <t>Балл: 2 из 2</t>
        </r>
      </text>
    </comment>
    <comment ref="X29" authorId="0" shapeId="0">
      <text>
        <r>
          <rPr>
            <sz val="11"/>
            <color theme="1"/>
            <rFont val="Calibri"/>
            <family val="2"/>
            <scheme val="minor"/>
          </rPr>
          <t>Балл: 0 из 2</t>
        </r>
      </text>
    </comment>
    <comment ref="Y29" authorId="0" shapeId="0">
      <text>
        <r>
          <rPr>
            <sz val="11"/>
            <color theme="1"/>
            <rFont val="Calibri"/>
            <family val="2"/>
            <scheme val="minor"/>
          </rPr>
          <t>Балл: 2 из 2</t>
        </r>
      </text>
    </comment>
    <comment ref="AE29" authorId="0" shapeId="0">
      <text>
        <r>
          <rPr>
            <sz val="11"/>
            <color theme="1"/>
            <rFont val="Calibri"/>
            <family val="2"/>
            <scheme val="minor"/>
          </rPr>
          <t>Балл: 0 из 2</t>
        </r>
      </text>
    </comment>
    <comment ref="AM29" authorId="0" shapeId="0">
      <text>
        <r>
          <rPr>
            <sz val="11"/>
            <color theme="1"/>
            <rFont val="Calibri"/>
            <family val="2"/>
            <scheme val="minor"/>
          </rPr>
          <t>Балл: 0 из 4</t>
        </r>
      </text>
    </comment>
    <comment ref="AU29" authorId="0" shapeId="0">
      <text>
        <r>
          <rPr>
            <sz val="11"/>
            <color theme="1"/>
            <rFont val="Calibri"/>
            <family val="2"/>
            <scheme val="minor"/>
          </rPr>
          <t>Балл: 4 из 4</t>
        </r>
      </text>
    </comment>
    <comment ref="BA29" authorId="0" shapeId="0">
      <text>
        <r>
          <rPr>
            <sz val="11"/>
            <color theme="1"/>
            <rFont val="Calibri"/>
            <family val="2"/>
            <scheme val="minor"/>
          </rPr>
          <t>Балл: 0 из 4</t>
        </r>
      </text>
    </comment>
    <comment ref="BC29" authorId="0" shapeId="0">
      <text>
        <r>
          <rPr>
            <sz val="11"/>
            <color theme="1"/>
            <rFont val="Calibri"/>
            <family val="2"/>
            <scheme val="minor"/>
          </rPr>
          <t>Балл: 0 из 4</t>
        </r>
      </text>
    </comment>
    <comment ref="BN29" authorId="0" shapeId="0">
      <text>
        <r>
          <rPr>
            <sz val="11"/>
            <color theme="1"/>
            <rFont val="Calibri"/>
            <family val="2"/>
            <scheme val="minor"/>
          </rPr>
          <t>Балл: 0 из 4</t>
        </r>
      </text>
    </comment>
    <comment ref="BP29" authorId="0" shapeId="0">
      <text>
        <r>
          <rPr>
            <sz val="11"/>
            <color theme="1"/>
            <rFont val="Calibri"/>
            <family val="2"/>
            <scheme val="minor"/>
          </rPr>
          <t>Балл: 4 из 4</t>
        </r>
      </text>
    </comment>
    <comment ref="BY29" authorId="0" shapeId="0">
      <text>
        <r>
          <rPr>
            <sz val="11"/>
            <color theme="1"/>
            <rFont val="Calibri"/>
            <family val="2"/>
            <scheme val="minor"/>
          </rPr>
          <t>Балл: 4 из 4</t>
        </r>
      </text>
    </comment>
    <comment ref="CA29" authorId="0" shapeId="0">
      <text>
        <r>
          <rPr>
            <sz val="11"/>
            <color theme="1"/>
            <rFont val="Calibri"/>
            <family val="2"/>
            <scheme val="minor"/>
          </rPr>
          <t>Балл: 6 из 6</t>
        </r>
      </text>
    </comment>
    <comment ref="CG29" authorId="0" shapeId="0">
      <text>
        <r>
          <rPr>
            <sz val="11"/>
            <color theme="1"/>
            <rFont val="Calibri"/>
            <family val="2"/>
            <scheme val="minor"/>
          </rPr>
          <t>Балл: 6 из 6</t>
        </r>
      </text>
    </comment>
    <comment ref="CO29" authorId="0" shapeId="0">
      <text>
        <r>
          <rPr>
            <sz val="11"/>
            <color theme="1"/>
            <rFont val="Calibri"/>
            <family val="2"/>
            <scheme val="minor"/>
          </rPr>
          <t>Балл: 6 из 6</t>
        </r>
      </text>
    </comment>
    <comment ref="CX29" authorId="0" shapeId="0">
      <text>
        <r>
          <rPr>
            <sz val="11"/>
            <color theme="1"/>
            <rFont val="Calibri"/>
            <family val="2"/>
            <scheme val="minor"/>
          </rPr>
          <t>Балл: 6 из 6</t>
        </r>
      </text>
    </comment>
    <comment ref="DC29" authorId="0" shapeId="0">
      <text>
        <r>
          <rPr>
            <sz val="11"/>
            <color theme="1"/>
            <rFont val="Calibri"/>
            <family val="2"/>
            <scheme val="minor"/>
          </rPr>
          <t>Балл: 0 из 6</t>
        </r>
      </text>
    </comment>
    <comment ref="DN29" authorId="0" shapeId="0">
      <text>
        <r>
          <rPr>
            <sz val="11"/>
            <color theme="1"/>
            <rFont val="Calibri"/>
            <family val="2"/>
            <scheme val="minor"/>
          </rPr>
          <t>Балл: 2 из 2</t>
        </r>
      </text>
    </comment>
    <comment ref="DX29" authorId="0" shapeId="0">
      <text>
        <r>
          <rPr>
            <sz val="11"/>
            <color theme="1"/>
            <rFont val="Calibri"/>
            <family val="2"/>
            <scheme val="minor"/>
          </rPr>
          <t>Балл: 0 из 4</t>
        </r>
      </text>
    </comment>
    <comment ref="ED29" authorId="0" shapeId="0">
      <text>
        <r>
          <rPr>
            <sz val="11"/>
            <color theme="1"/>
            <rFont val="Calibri"/>
            <family val="2"/>
            <scheme val="minor"/>
          </rPr>
          <t>Балл: 4 из 4</t>
        </r>
      </text>
    </comment>
    <comment ref="EQ29" authorId="0" shapeId="0">
      <text>
        <r>
          <rPr>
            <sz val="11"/>
            <color theme="1"/>
            <rFont val="Calibri"/>
            <family val="2"/>
            <scheme val="minor"/>
          </rPr>
          <t>Балл: 0 из 4</t>
        </r>
      </text>
    </comment>
    <comment ref="EW29" authorId="0" shapeId="0">
      <text>
        <r>
          <rPr>
            <sz val="11"/>
            <color theme="1"/>
            <rFont val="Calibri"/>
            <family val="2"/>
            <scheme val="minor"/>
          </rPr>
          <t>Балл: 6 из 6</t>
        </r>
      </text>
    </comment>
    <comment ref="FJ29" authorId="0" shapeId="0">
      <text>
        <r>
          <rPr>
            <sz val="11"/>
            <color theme="1"/>
            <rFont val="Calibri"/>
            <family val="2"/>
            <scheme val="minor"/>
          </rPr>
          <t>Балл: 2 из 2</t>
        </r>
      </text>
    </comment>
    <comment ref="FT29" authorId="0" shapeId="0">
      <text>
        <r>
          <rPr>
            <sz val="11"/>
            <color theme="1"/>
            <rFont val="Calibri"/>
            <family val="2"/>
            <scheme val="minor"/>
          </rPr>
          <t>Балл: 4 из 4</t>
        </r>
      </text>
    </comment>
    <comment ref="FW29" authorId="0" shapeId="0">
      <text>
        <r>
          <rPr>
            <sz val="11"/>
            <color theme="1"/>
            <rFont val="Calibri"/>
            <family val="2"/>
            <scheme val="minor"/>
          </rPr>
          <t>Балл: 6 из 6</t>
        </r>
      </text>
    </comment>
    <comment ref="L30" authorId="0" shapeId="0">
      <text>
        <r>
          <rPr>
            <sz val="11"/>
            <color theme="1"/>
            <rFont val="Calibri"/>
            <family val="2"/>
            <scheme val="minor"/>
          </rPr>
          <t>Балл: 2 из 2</t>
        </r>
      </text>
    </comment>
    <comment ref="Q30" authorId="0" shapeId="0">
      <text>
        <r>
          <rPr>
            <sz val="11"/>
            <color theme="1"/>
            <rFont val="Calibri"/>
            <family val="2"/>
            <scheme val="minor"/>
          </rPr>
          <t>Балл: 0 из 2</t>
        </r>
      </text>
    </comment>
    <comment ref="W30" authorId="0" shapeId="0">
      <text>
        <r>
          <rPr>
            <sz val="11"/>
            <color theme="1"/>
            <rFont val="Calibri"/>
            <family val="2"/>
            <scheme val="minor"/>
          </rPr>
          <t>Балл: 0 из 2</t>
        </r>
      </text>
    </comment>
    <comment ref="Y30" authorId="0" shapeId="0">
      <text>
        <r>
          <rPr>
            <sz val="11"/>
            <color theme="1"/>
            <rFont val="Calibri"/>
            <family val="2"/>
            <scheme val="minor"/>
          </rPr>
          <t>Балл: 2 из 2</t>
        </r>
      </text>
    </comment>
    <comment ref="AF30" authorId="0" shapeId="0">
      <text>
        <r>
          <rPr>
            <sz val="11"/>
            <color theme="1"/>
            <rFont val="Calibri"/>
            <family val="2"/>
            <scheme val="minor"/>
          </rPr>
          <t>Балл: 2 из 2</t>
        </r>
      </text>
    </comment>
    <comment ref="AN30" authorId="0" shapeId="0">
      <text>
        <r>
          <rPr>
            <sz val="11"/>
            <color theme="1"/>
            <rFont val="Calibri"/>
            <family val="2"/>
            <scheme val="minor"/>
          </rPr>
          <t>Балл: 4 из 4</t>
        </r>
      </text>
    </comment>
    <comment ref="AQ30" authorId="0" shapeId="0">
      <text>
        <r>
          <rPr>
            <sz val="11"/>
            <color theme="1"/>
            <rFont val="Calibri"/>
            <family val="2"/>
            <scheme val="minor"/>
          </rPr>
          <t>Балл: 4 из 4</t>
        </r>
      </text>
    </comment>
    <comment ref="BB30" authorId="0" shapeId="0">
      <text>
        <r>
          <rPr>
            <sz val="11"/>
            <color theme="1"/>
            <rFont val="Calibri"/>
            <family val="2"/>
            <scheme val="minor"/>
          </rPr>
          <t>Балл: 4 из 4</t>
        </r>
      </text>
    </comment>
    <comment ref="BH30" authorId="0" shapeId="0">
      <text>
        <r>
          <rPr>
            <sz val="11"/>
            <color theme="1"/>
            <rFont val="Calibri"/>
            <family val="2"/>
            <scheme val="minor"/>
          </rPr>
          <t>Балл: 4 из 4</t>
        </r>
      </text>
    </comment>
    <comment ref="BI30" authorId="0" shapeId="0">
      <text>
        <r>
          <rPr>
            <sz val="11"/>
            <color theme="1"/>
            <rFont val="Calibri"/>
            <family val="2"/>
            <scheme val="minor"/>
          </rPr>
          <t>Балл: 4 из 4</t>
        </r>
      </text>
    </comment>
    <comment ref="BQ30" authorId="0" shapeId="0">
      <text>
        <r>
          <rPr>
            <sz val="11"/>
            <color theme="1"/>
            <rFont val="Calibri"/>
            <family val="2"/>
            <scheme val="minor"/>
          </rPr>
          <t>Балл: 0 из 4</t>
        </r>
      </text>
    </comment>
    <comment ref="BV30" authorId="0" shapeId="0">
      <text>
        <r>
          <rPr>
            <sz val="11"/>
            <color theme="1"/>
            <rFont val="Calibri"/>
            <family val="2"/>
            <scheme val="minor"/>
          </rPr>
          <t>Балл: 0 из 4</t>
        </r>
      </text>
    </comment>
    <comment ref="CD30" authorId="0" shapeId="0">
      <text>
        <r>
          <rPr>
            <sz val="11"/>
            <color theme="1"/>
            <rFont val="Calibri"/>
            <family val="2"/>
            <scheme val="minor"/>
          </rPr>
          <t>Балл: 6 из 6</t>
        </r>
      </text>
    </comment>
    <comment ref="CH30" authorId="0" shapeId="0">
      <text>
        <r>
          <rPr>
            <sz val="11"/>
            <color theme="1"/>
            <rFont val="Calibri"/>
            <family val="2"/>
            <scheme val="minor"/>
          </rPr>
          <t>Балл: 6 из 6</t>
        </r>
      </text>
    </comment>
    <comment ref="CO30" authorId="0" shapeId="0">
      <text>
        <r>
          <rPr>
            <sz val="11"/>
            <color theme="1"/>
            <rFont val="Calibri"/>
            <family val="2"/>
            <scheme val="minor"/>
          </rPr>
          <t>Балл: 6 из 6</t>
        </r>
      </text>
    </comment>
    <comment ref="CV30" authorId="0" shapeId="0">
      <text>
        <r>
          <rPr>
            <sz val="11"/>
            <color theme="1"/>
            <rFont val="Calibri"/>
            <family val="2"/>
            <scheme val="minor"/>
          </rPr>
          <t>Балл: 6 из 6</t>
        </r>
      </text>
    </comment>
    <comment ref="CY30" authorId="0" shapeId="0">
      <text>
        <r>
          <rPr>
            <sz val="11"/>
            <color theme="1"/>
            <rFont val="Calibri"/>
            <family val="2"/>
            <scheme val="minor"/>
          </rPr>
          <t>Балл: 6 из 6</t>
        </r>
      </text>
    </comment>
    <comment ref="DM30" authorId="0" shapeId="0">
      <text>
        <r>
          <rPr>
            <sz val="11"/>
            <color theme="1"/>
            <rFont val="Calibri"/>
            <family val="2"/>
            <scheme val="minor"/>
          </rPr>
          <t>Балл: 2 из 2</t>
        </r>
      </text>
    </comment>
    <comment ref="DP30" authorId="0" shapeId="0">
      <text>
        <r>
          <rPr>
            <sz val="11"/>
            <color theme="1"/>
            <rFont val="Calibri"/>
            <family val="2"/>
            <scheme val="minor"/>
          </rPr>
          <t>Балл: 0 из 4</t>
        </r>
      </text>
    </comment>
    <comment ref="EC30" authorId="0" shapeId="0">
      <text>
        <r>
          <rPr>
            <sz val="11"/>
            <color theme="1"/>
            <rFont val="Calibri"/>
            <family val="2"/>
            <scheme val="minor"/>
          </rPr>
          <t>Балл: 0 из 4</t>
        </r>
      </text>
    </comment>
    <comment ref="EO30" authorId="0" shapeId="0">
      <text>
        <r>
          <rPr>
            <sz val="11"/>
            <color theme="1"/>
            <rFont val="Calibri"/>
            <family val="2"/>
            <scheme val="minor"/>
          </rPr>
          <t>Балл: 0 из 4</t>
        </r>
      </text>
    </comment>
    <comment ref="EZ30" authorId="0" shapeId="0">
      <text>
        <r>
          <rPr>
            <sz val="11"/>
            <color theme="1"/>
            <rFont val="Calibri"/>
            <family val="2"/>
            <scheme val="minor"/>
          </rPr>
          <t>Балл: 6 из 6</t>
        </r>
      </text>
    </comment>
    <comment ref="FH30" authorId="0" shapeId="0">
      <text>
        <r>
          <rPr>
            <sz val="11"/>
            <color theme="1"/>
            <rFont val="Calibri"/>
            <family val="2"/>
            <scheme val="minor"/>
          </rPr>
          <t>Балл: 2 из 2</t>
        </r>
      </text>
    </comment>
    <comment ref="FO30" authorId="0" shapeId="0">
      <text>
        <r>
          <rPr>
            <sz val="11"/>
            <color theme="1"/>
            <rFont val="Calibri"/>
            <family val="2"/>
            <scheme val="minor"/>
          </rPr>
          <t>Балл: 4 из 4</t>
        </r>
      </text>
    </comment>
    <comment ref="FX30" authorId="0" shapeId="0">
      <text>
        <r>
          <rPr>
            <sz val="11"/>
            <color theme="1"/>
            <rFont val="Calibri"/>
            <family val="2"/>
            <scheme val="minor"/>
          </rPr>
          <t>Балл: 6 из 6</t>
        </r>
      </text>
    </comment>
    <comment ref="I31" authorId="0" shapeId="0">
      <text>
        <r>
          <rPr>
            <sz val="11"/>
            <color theme="1"/>
            <rFont val="Calibri"/>
            <family val="2"/>
            <scheme val="minor"/>
          </rPr>
          <t>Балл: 2 из 2</t>
        </r>
      </text>
    </comment>
    <comment ref="M31" authorId="0" shapeId="0">
      <text>
        <r>
          <rPr>
            <sz val="11"/>
            <color theme="1"/>
            <rFont val="Calibri"/>
            <family val="2"/>
            <scheme val="minor"/>
          </rPr>
          <t>Балл: 0 из 2</t>
        </r>
      </text>
    </comment>
    <comment ref="S31" authorId="0" shapeId="0">
      <text>
        <r>
          <rPr>
            <sz val="11"/>
            <color theme="1"/>
            <rFont val="Calibri"/>
            <family val="2"/>
            <scheme val="minor"/>
          </rPr>
          <t>Балл: 0 из 2</t>
        </r>
      </text>
    </comment>
    <comment ref="AE31" authorId="0" shapeId="0">
      <text>
        <r>
          <rPr>
            <sz val="11"/>
            <color theme="1"/>
            <rFont val="Calibri"/>
            <family val="2"/>
            <scheme val="minor"/>
          </rPr>
          <t>Балл: 2 из 2</t>
        </r>
      </text>
    </comment>
    <comment ref="AL31" authorId="0" shapeId="0">
      <text>
        <r>
          <rPr>
            <sz val="11"/>
            <color theme="1"/>
            <rFont val="Calibri"/>
            <family val="2"/>
            <scheme val="minor"/>
          </rPr>
          <t>Балл: 0 из 4</t>
        </r>
      </text>
    </comment>
    <comment ref="AQ31" authorId="0" shapeId="0">
      <text>
        <r>
          <rPr>
            <sz val="11"/>
            <color theme="1"/>
            <rFont val="Calibri"/>
            <family val="2"/>
            <scheme val="minor"/>
          </rPr>
          <t>Балл: 0 из 4</t>
        </r>
      </text>
    </comment>
    <comment ref="AX31" authorId="0" shapeId="0">
      <text>
        <r>
          <rPr>
            <sz val="11"/>
            <color theme="1"/>
            <rFont val="Calibri"/>
            <family val="2"/>
            <scheme val="minor"/>
          </rPr>
          <t>Балл: 0 из 4</t>
        </r>
      </text>
    </comment>
    <comment ref="BF31" authorId="0" shapeId="0">
      <text>
        <r>
          <rPr>
            <sz val="11"/>
            <color theme="1"/>
            <rFont val="Calibri"/>
            <family val="2"/>
            <scheme val="minor"/>
          </rPr>
          <t>Балл: 0 из 4</t>
        </r>
      </text>
    </comment>
    <comment ref="BN31" authorId="0" shapeId="0">
      <text>
        <r>
          <rPr>
            <sz val="11"/>
            <color theme="1"/>
            <rFont val="Calibri"/>
            <family val="2"/>
            <scheme val="minor"/>
          </rPr>
          <t>Балл: 0 из 4</t>
        </r>
      </text>
    </comment>
    <comment ref="BP31" authorId="0" shapeId="0">
      <text>
        <r>
          <rPr>
            <sz val="11"/>
            <color theme="1"/>
            <rFont val="Calibri"/>
            <family val="2"/>
            <scheme val="minor"/>
          </rPr>
          <t>Балл: 4 из 4</t>
        </r>
      </text>
    </comment>
    <comment ref="BZ31" authorId="0" shapeId="0">
      <text>
        <r>
          <rPr>
            <sz val="11"/>
            <color theme="1"/>
            <rFont val="Calibri"/>
            <family val="2"/>
            <scheme val="minor"/>
          </rPr>
          <t>Балл: 0 из 4</t>
        </r>
      </text>
    </comment>
    <comment ref="CF31" authorId="0" shapeId="0">
      <text>
        <r>
          <rPr>
            <sz val="11"/>
            <color theme="1"/>
            <rFont val="Calibri"/>
            <family val="2"/>
            <scheme val="minor"/>
          </rPr>
          <t>Балл: 6 из 6</t>
        </r>
      </text>
    </comment>
    <comment ref="CJ31" authorId="0" shapeId="0">
      <text>
        <r>
          <rPr>
            <sz val="11"/>
            <color theme="1"/>
            <rFont val="Calibri"/>
            <family val="2"/>
            <scheme val="minor"/>
          </rPr>
          <t>Балл: 6 из 6</t>
        </r>
      </text>
    </comment>
    <comment ref="CM31" authorId="0" shapeId="0">
      <text>
        <r>
          <rPr>
            <sz val="11"/>
            <color theme="1"/>
            <rFont val="Calibri"/>
            <family val="2"/>
            <scheme val="minor"/>
          </rPr>
          <t>Балл: 0 из 6</t>
        </r>
      </text>
    </comment>
    <comment ref="CX31" authorId="0" shapeId="0">
      <text>
        <r>
          <rPr>
            <sz val="11"/>
            <color theme="1"/>
            <rFont val="Calibri"/>
            <family val="2"/>
            <scheme val="minor"/>
          </rPr>
          <t>Балл: 6 из 6</t>
        </r>
      </text>
    </comment>
    <comment ref="CY31" authorId="0" shapeId="0">
      <text>
        <r>
          <rPr>
            <sz val="11"/>
            <color theme="1"/>
            <rFont val="Calibri"/>
            <family val="2"/>
            <scheme val="minor"/>
          </rPr>
          <t>Балл: 0 из 6</t>
        </r>
      </text>
    </comment>
    <comment ref="DM31" authorId="0" shapeId="0">
      <text>
        <r>
          <rPr>
            <sz val="11"/>
            <color theme="1"/>
            <rFont val="Calibri"/>
            <family val="2"/>
            <scheme val="minor"/>
          </rPr>
          <t>Балл: 2 из 2</t>
        </r>
      </text>
    </comment>
    <comment ref="DW31" authorId="0" shapeId="0">
      <text>
        <r>
          <rPr>
            <sz val="11"/>
            <color theme="1"/>
            <rFont val="Calibri"/>
            <family val="2"/>
            <scheme val="minor"/>
          </rPr>
          <t>Балл: 4 из 4</t>
        </r>
      </text>
    </comment>
    <comment ref="ED31" authorId="0" shapeId="0">
      <text>
        <r>
          <rPr>
            <sz val="11"/>
            <color theme="1"/>
            <rFont val="Calibri"/>
            <family val="2"/>
            <scheme val="minor"/>
          </rPr>
          <t>Балл: 4 из 4</t>
        </r>
      </text>
    </comment>
    <comment ref="EP31" authorId="0" shapeId="0">
      <text>
        <r>
          <rPr>
            <sz val="11"/>
            <color theme="1"/>
            <rFont val="Calibri"/>
            <family val="2"/>
            <scheme val="minor"/>
          </rPr>
          <t>Балл: 0 из 4</t>
        </r>
      </text>
    </comment>
    <comment ref="EU31" authorId="0" shapeId="0">
      <text>
        <r>
          <rPr>
            <sz val="11"/>
            <color theme="1"/>
            <rFont val="Calibri"/>
            <family val="2"/>
            <scheme val="minor"/>
          </rPr>
          <t>Балл: 6 из 6</t>
        </r>
      </text>
    </comment>
    <comment ref="FE31" authorId="0" shapeId="0">
      <text>
        <r>
          <rPr>
            <sz val="11"/>
            <color theme="1"/>
            <rFont val="Calibri"/>
            <family val="2"/>
            <scheme val="minor"/>
          </rPr>
          <t>Балл: 2 из 2</t>
        </r>
      </text>
    </comment>
    <comment ref="FT31" authorId="0" shapeId="0">
      <text>
        <r>
          <rPr>
            <sz val="11"/>
            <color theme="1"/>
            <rFont val="Calibri"/>
            <family val="2"/>
            <scheme val="minor"/>
          </rPr>
          <t>Балл: 4 из 4</t>
        </r>
      </text>
    </comment>
    <comment ref="GD31" authorId="0" shapeId="0">
      <text>
        <r>
          <rPr>
            <sz val="11"/>
            <color theme="1"/>
            <rFont val="Calibri"/>
            <family val="2"/>
            <scheme val="minor"/>
          </rPr>
          <t>Балл: 3 из 6</t>
        </r>
      </text>
    </comment>
    <comment ref="L32" authorId="0" shapeId="0">
      <text>
        <r>
          <rPr>
            <sz val="11"/>
            <color theme="1"/>
            <rFont val="Calibri"/>
            <family val="2"/>
            <scheme val="minor"/>
          </rPr>
          <t>Балл: 2 из 2</t>
        </r>
      </text>
    </comment>
    <comment ref="Q32" authorId="0" shapeId="0">
      <text>
        <r>
          <rPr>
            <sz val="11"/>
            <color theme="1"/>
            <rFont val="Calibri"/>
            <family val="2"/>
            <scheme val="minor"/>
          </rPr>
          <t>Балл: 0 из 2</t>
        </r>
      </text>
    </comment>
    <comment ref="T32" authorId="0" shapeId="0">
      <text>
        <r>
          <rPr>
            <sz val="11"/>
            <color theme="1"/>
            <rFont val="Calibri"/>
            <family val="2"/>
            <scheme val="minor"/>
          </rPr>
          <t>Балл: 0 из 2</t>
        </r>
      </text>
    </comment>
    <comment ref="AA32" authorId="0" shapeId="0">
      <text>
        <r>
          <rPr>
            <sz val="11"/>
            <color theme="1"/>
            <rFont val="Calibri"/>
            <family val="2"/>
            <scheme val="minor"/>
          </rPr>
          <t>Балл: 2 из 2</t>
        </r>
      </text>
    </comment>
    <comment ref="AH32" authorId="0" shapeId="0">
      <text>
        <r>
          <rPr>
            <sz val="11"/>
            <color theme="1"/>
            <rFont val="Calibri"/>
            <family val="2"/>
            <scheme val="minor"/>
          </rPr>
          <t>Балл: 0 из 2</t>
        </r>
      </text>
    </comment>
    <comment ref="AL32" authorId="0" shapeId="0">
      <text>
        <r>
          <rPr>
            <sz val="11"/>
            <color theme="1"/>
            <rFont val="Calibri"/>
            <family val="2"/>
            <scheme val="minor"/>
          </rPr>
          <t>Балл: 4 из 4</t>
        </r>
      </text>
    </comment>
    <comment ref="AQ32" authorId="0" shapeId="0">
      <text>
        <r>
          <rPr>
            <sz val="11"/>
            <color theme="1"/>
            <rFont val="Calibri"/>
            <family val="2"/>
            <scheme val="minor"/>
          </rPr>
          <t>Балл: 0 из 4</t>
        </r>
      </text>
    </comment>
    <comment ref="BA32" authorId="0" shapeId="0">
      <text>
        <r>
          <rPr>
            <sz val="11"/>
            <color theme="1"/>
            <rFont val="Calibri"/>
            <family val="2"/>
            <scheme val="minor"/>
          </rPr>
          <t>Балл: 0 из 4</t>
        </r>
      </text>
    </comment>
    <comment ref="BC32" authorId="0" shapeId="0">
      <text>
        <r>
          <rPr>
            <sz val="11"/>
            <color theme="1"/>
            <rFont val="Calibri"/>
            <family val="2"/>
            <scheme val="minor"/>
          </rPr>
          <t>Балл: 0 из 4</t>
        </r>
      </text>
    </comment>
    <comment ref="BN32" authorId="0" shapeId="0">
      <text>
        <r>
          <rPr>
            <sz val="11"/>
            <color theme="1"/>
            <rFont val="Calibri"/>
            <family val="2"/>
            <scheme val="minor"/>
          </rPr>
          <t>Балл: 0 из 4</t>
        </r>
      </text>
    </comment>
    <comment ref="BR32" authorId="0" shapeId="0">
      <text>
        <r>
          <rPr>
            <sz val="11"/>
            <color theme="1"/>
            <rFont val="Calibri"/>
            <family val="2"/>
            <scheme val="minor"/>
          </rPr>
          <t>Балл: 4 из 4</t>
        </r>
      </text>
    </comment>
    <comment ref="BW32" authorId="0" shapeId="0">
      <text>
        <r>
          <rPr>
            <sz val="11"/>
            <color theme="1"/>
            <rFont val="Calibri"/>
            <family val="2"/>
            <scheme val="minor"/>
          </rPr>
          <t>Балл: 4 из 4</t>
        </r>
      </text>
    </comment>
    <comment ref="CE32" authorId="0" shapeId="0">
      <text>
        <r>
          <rPr>
            <sz val="11"/>
            <color theme="1"/>
            <rFont val="Calibri"/>
            <family val="2"/>
            <scheme val="minor"/>
          </rPr>
          <t>Балл: 6 из 6</t>
        </r>
      </text>
    </comment>
    <comment ref="CK32" authorId="0" shapeId="0">
      <text>
        <r>
          <rPr>
            <sz val="11"/>
            <color theme="1"/>
            <rFont val="Calibri"/>
            <family val="2"/>
            <scheme val="minor"/>
          </rPr>
          <t>Балл: 6 из 6</t>
        </r>
      </text>
    </comment>
    <comment ref="CQ32" authorId="0" shapeId="0">
      <text>
        <r>
          <rPr>
            <sz val="11"/>
            <color theme="1"/>
            <rFont val="Calibri"/>
            <family val="2"/>
            <scheme val="minor"/>
          </rPr>
          <t>Балл: 0 из 6</t>
        </r>
      </text>
    </comment>
    <comment ref="CW32" authorId="0" shapeId="0">
      <text>
        <r>
          <rPr>
            <sz val="11"/>
            <color theme="1"/>
            <rFont val="Calibri"/>
            <family val="2"/>
            <scheme val="minor"/>
          </rPr>
          <t>Балл: 0 из 6</t>
        </r>
      </text>
    </comment>
    <comment ref="DD32" authorId="0" shapeId="0">
      <text>
        <r>
          <rPr>
            <sz val="11"/>
            <color theme="1"/>
            <rFont val="Calibri"/>
            <family val="2"/>
            <scheme val="minor"/>
          </rPr>
          <t>Балл: 0 из 6</t>
        </r>
      </text>
    </comment>
    <comment ref="DF32" authorId="0" shapeId="0">
      <text>
        <r>
          <rPr>
            <sz val="11"/>
            <color theme="1"/>
            <rFont val="Calibri"/>
            <family val="2"/>
            <scheme val="minor"/>
          </rPr>
          <t>Балл: 0 из 2</t>
        </r>
      </text>
    </comment>
    <comment ref="DP32" authorId="0" shapeId="0">
      <text>
        <r>
          <rPr>
            <sz val="11"/>
            <color theme="1"/>
            <rFont val="Calibri"/>
            <family val="2"/>
            <scheme val="minor"/>
          </rPr>
          <t>Балл: 0 из 4</t>
        </r>
      </text>
    </comment>
    <comment ref="EE32" authorId="0" shapeId="0">
      <text>
        <r>
          <rPr>
            <sz val="11"/>
            <color theme="1"/>
            <rFont val="Calibri"/>
            <family val="2"/>
            <scheme val="minor"/>
          </rPr>
          <t>Балл: 4 из 4</t>
        </r>
      </text>
    </comment>
    <comment ref="EQ32" authorId="0" shapeId="0">
      <text>
        <r>
          <rPr>
            <sz val="11"/>
            <color theme="1"/>
            <rFont val="Calibri"/>
            <family val="2"/>
            <scheme val="minor"/>
          </rPr>
          <t>Балл: 0 из 4</t>
        </r>
      </text>
    </comment>
    <comment ref="EU32" authorId="0" shapeId="0">
      <text>
        <r>
          <rPr>
            <sz val="11"/>
            <color theme="1"/>
            <rFont val="Calibri"/>
            <family val="2"/>
            <scheme val="minor"/>
          </rPr>
          <t>Балл: 6 из 6</t>
        </r>
      </text>
    </comment>
    <comment ref="FL32" authorId="0" shapeId="0">
      <text>
        <r>
          <rPr>
            <sz val="11"/>
            <color theme="1"/>
            <rFont val="Calibri"/>
            <family val="2"/>
            <scheme val="minor"/>
          </rPr>
          <t>Балл: 2 из 2</t>
        </r>
      </text>
    </comment>
    <comment ref="FO32" authorId="0" shapeId="0">
      <text>
        <r>
          <rPr>
            <sz val="11"/>
            <color theme="1"/>
            <rFont val="Calibri"/>
            <family val="2"/>
            <scheme val="minor"/>
          </rPr>
          <t>Балл: 4 из 4</t>
        </r>
      </text>
    </comment>
    <comment ref="FZ32" authorId="0" shapeId="0">
      <text>
        <r>
          <rPr>
            <sz val="11"/>
            <color theme="1"/>
            <rFont val="Calibri"/>
            <family val="2"/>
            <scheme val="minor"/>
          </rPr>
          <t>Балл: 0 из 6</t>
        </r>
      </text>
    </comment>
    <comment ref="G33" authorId="0" shapeId="0">
      <text>
        <r>
          <rPr>
            <sz val="11"/>
            <color theme="1"/>
            <rFont val="Calibri"/>
            <family val="2"/>
            <scheme val="minor"/>
          </rPr>
          <t>Балл: 0 из 2</t>
        </r>
      </text>
    </comment>
    <comment ref="O33" authorId="0" shapeId="0">
      <text>
        <r>
          <rPr>
            <sz val="11"/>
            <color theme="1"/>
            <rFont val="Calibri"/>
            <family val="2"/>
            <scheme val="minor"/>
          </rPr>
          <t>Балл: 2 из 2</t>
        </r>
      </text>
    </comment>
    <comment ref="X33" authorId="0" shapeId="0">
      <text>
        <r>
          <rPr>
            <sz val="11"/>
            <color theme="1"/>
            <rFont val="Calibri"/>
            <family val="2"/>
            <scheme val="minor"/>
          </rPr>
          <t>Балл: 0 из 2</t>
        </r>
      </text>
    </comment>
    <comment ref="Y33" authorId="0" shapeId="0">
      <text>
        <r>
          <rPr>
            <sz val="11"/>
            <color theme="1"/>
            <rFont val="Calibri"/>
            <family val="2"/>
            <scheme val="minor"/>
          </rPr>
          <t>Балл: 0 из 2</t>
        </r>
      </text>
    </comment>
    <comment ref="AE33" authorId="0" shapeId="0">
      <text>
        <r>
          <rPr>
            <sz val="11"/>
            <color theme="1"/>
            <rFont val="Calibri"/>
            <family val="2"/>
            <scheme val="minor"/>
          </rPr>
          <t>Балл: 2 из 2</t>
        </r>
      </text>
    </comment>
    <comment ref="AM33" authorId="0" shapeId="0">
      <text>
        <r>
          <rPr>
            <sz val="11"/>
            <color theme="1"/>
            <rFont val="Calibri"/>
            <family val="2"/>
            <scheme val="minor"/>
          </rPr>
          <t>Балл: 0 из 4</t>
        </r>
      </text>
    </comment>
    <comment ref="AQ33" authorId="0" shapeId="0">
      <text>
        <r>
          <rPr>
            <sz val="11"/>
            <color theme="1"/>
            <rFont val="Calibri"/>
            <family val="2"/>
            <scheme val="minor"/>
          </rPr>
          <t>Балл: 4 из 4</t>
        </r>
      </text>
    </comment>
    <comment ref="AZ33" authorId="0" shapeId="0">
      <text>
        <r>
          <rPr>
            <sz val="11"/>
            <color theme="1"/>
            <rFont val="Calibri"/>
            <family val="2"/>
            <scheme val="minor"/>
          </rPr>
          <t>Балл: 4 из 4</t>
        </r>
      </text>
    </comment>
    <comment ref="BH33" authorId="0" shapeId="0">
      <text>
        <r>
          <rPr>
            <sz val="11"/>
            <color theme="1"/>
            <rFont val="Calibri"/>
            <family val="2"/>
            <scheme val="minor"/>
          </rPr>
          <t>Балл: 0 из 4</t>
        </r>
      </text>
    </comment>
    <comment ref="BN33" authorId="0" shapeId="0">
      <text>
        <r>
          <rPr>
            <sz val="11"/>
            <color theme="1"/>
            <rFont val="Calibri"/>
            <family val="2"/>
            <scheme val="minor"/>
          </rPr>
          <t>Балл: 0 из 4</t>
        </r>
      </text>
    </comment>
    <comment ref="BQ33" authorId="0" shapeId="0">
      <text>
        <r>
          <rPr>
            <sz val="11"/>
            <color theme="1"/>
            <rFont val="Calibri"/>
            <family val="2"/>
            <scheme val="minor"/>
          </rPr>
          <t>Балл: 4 из 4</t>
        </r>
      </text>
    </comment>
    <comment ref="BU33" authorId="0" shapeId="0">
      <text>
        <r>
          <rPr>
            <sz val="11"/>
            <color theme="1"/>
            <rFont val="Calibri"/>
            <family val="2"/>
            <scheme val="minor"/>
          </rPr>
          <t>Балл: 4 из 4</t>
        </r>
      </text>
    </comment>
    <comment ref="CC33" authorId="0" shapeId="0">
      <text>
        <r>
          <rPr>
            <sz val="11"/>
            <color theme="1"/>
            <rFont val="Calibri"/>
            <family val="2"/>
            <scheme val="minor"/>
          </rPr>
          <t>Балл: 6 из 6</t>
        </r>
      </text>
    </comment>
    <comment ref="CH33" authorId="0" shapeId="0">
      <text>
        <r>
          <rPr>
            <sz val="11"/>
            <color theme="1"/>
            <rFont val="Calibri"/>
            <family val="2"/>
            <scheme val="minor"/>
          </rPr>
          <t>Балл: 6 из 6</t>
        </r>
      </text>
    </comment>
    <comment ref="CR33" authorId="0" shapeId="0">
      <text>
        <r>
          <rPr>
            <sz val="11"/>
            <color theme="1"/>
            <rFont val="Calibri"/>
            <family val="2"/>
            <scheme val="minor"/>
          </rPr>
          <t>Балл: 6 из 6</t>
        </r>
      </text>
    </comment>
    <comment ref="CS33" authorId="0" shapeId="0">
      <text>
        <r>
          <rPr>
            <sz val="11"/>
            <color theme="1"/>
            <rFont val="Calibri"/>
            <family val="2"/>
            <scheme val="minor"/>
          </rPr>
          <t>Балл: 6 из 6</t>
        </r>
      </text>
    </comment>
    <comment ref="CZ33" authorId="0" shapeId="0">
      <text>
        <r>
          <rPr>
            <sz val="11"/>
            <color theme="1"/>
            <rFont val="Calibri"/>
            <family val="2"/>
            <scheme val="minor"/>
          </rPr>
          <t>Балл: 0 из 6</t>
        </r>
      </text>
    </comment>
    <comment ref="DI33" authorId="0" shapeId="0">
      <text>
        <r>
          <rPr>
            <sz val="11"/>
            <color theme="1"/>
            <rFont val="Calibri"/>
            <family val="2"/>
            <scheme val="minor"/>
          </rPr>
          <t>Балл: 2 из 2</t>
        </r>
      </text>
    </comment>
    <comment ref="DQ33" authorId="0" shapeId="0">
      <text>
        <r>
          <rPr>
            <sz val="11"/>
            <color theme="1"/>
            <rFont val="Calibri"/>
            <family val="2"/>
            <scheme val="minor"/>
          </rPr>
          <t>Балл: 0 из 4</t>
        </r>
      </text>
    </comment>
    <comment ref="EB33" authorId="0" shapeId="0">
      <text>
        <r>
          <rPr>
            <sz val="11"/>
            <color theme="1"/>
            <rFont val="Calibri"/>
            <family val="2"/>
            <scheme val="minor"/>
          </rPr>
          <t>Балл: 4 из 4</t>
        </r>
      </text>
    </comment>
    <comment ref="EO33" authorId="0" shapeId="0">
      <text>
        <r>
          <rPr>
            <sz val="11"/>
            <color theme="1"/>
            <rFont val="Calibri"/>
            <family val="2"/>
            <scheme val="minor"/>
          </rPr>
          <t>Балл: 0 из 4</t>
        </r>
      </text>
    </comment>
    <comment ref="FB33" authorId="0" shapeId="0">
      <text>
        <r>
          <rPr>
            <sz val="11"/>
            <color theme="1"/>
            <rFont val="Calibri"/>
            <family val="2"/>
            <scheme val="minor"/>
          </rPr>
          <t>Балл: 6 из 6</t>
        </r>
      </text>
    </comment>
    <comment ref="FF33" authorId="0" shapeId="0">
      <text>
        <r>
          <rPr>
            <sz val="11"/>
            <color theme="1"/>
            <rFont val="Calibri"/>
            <family val="2"/>
            <scheme val="minor"/>
          </rPr>
          <t>Балл: 2 из 2</t>
        </r>
      </text>
    </comment>
    <comment ref="FS33" authorId="0" shapeId="0">
      <text>
        <r>
          <rPr>
            <sz val="11"/>
            <color theme="1"/>
            <rFont val="Calibri"/>
            <family val="2"/>
            <scheme val="minor"/>
          </rPr>
          <t>Балл: 0 из 4</t>
        </r>
      </text>
    </comment>
    <comment ref="GB33" authorId="0" shapeId="0">
      <text>
        <r>
          <rPr>
            <sz val="11"/>
            <color theme="1"/>
            <rFont val="Calibri"/>
            <family val="2"/>
            <scheme val="minor"/>
          </rPr>
          <t>Балл: 0 из 6</t>
        </r>
      </text>
    </comment>
    <comment ref="I34" authorId="0" shapeId="0">
      <text>
        <r>
          <rPr>
            <sz val="11"/>
            <color theme="1"/>
            <rFont val="Calibri"/>
            <family val="2"/>
            <scheme val="minor"/>
          </rPr>
          <t>Балл: 0 из 2</t>
        </r>
      </text>
    </comment>
    <comment ref="O34" authorId="0" shapeId="0">
      <text>
        <r>
          <rPr>
            <sz val="11"/>
            <color theme="1"/>
            <rFont val="Calibri"/>
            <family val="2"/>
            <scheme val="minor"/>
          </rPr>
          <t>Балл: 2 из 2</t>
        </r>
      </text>
    </comment>
    <comment ref="T34" authorId="0" shapeId="0">
      <text>
        <r>
          <rPr>
            <sz val="11"/>
            <color theme="1"/>
            <rFont val="Calibri"/>
            <family val="2"/>
            <scheme val="minor"/>
          </rPr>
          <t>Балл: 0 из 2</t>
        </r>
      </text>
    </comment>
    <comment ref="AA34" authorId="0" shapeId="0">
      <text>
        <r>
          <rPr>
            <sz val="11"/>
            <color theme="1"/>
            <rFont val="Calibri"/>
            <family val="2"/>
            <scheme val="minor"/>
          </rPr>
          <t>Балл: 0 из 2</t>
        </r>
      </text>
    </comment>
    <comment ref="AJ34" authorId="0" shapeId="0">
      <text>
        <r>
          <rPr>
            <sz val="11"/>
            <color theme="1"/>
            <rFont val="Calibri"/>
            <family val="2"/>
            <scheme val="minor"/>
          </rPr>
          <t>Балл: 2 из 2</t>
        </r>
      </text>
    </comment>
    <comment ref="AL34" authorId="0" shapeId="0">
      <text>
        <r>
          <rPr>
            <sz val="11"/>
            <color theme="1"/>
            <rFont val="Calibri"/>
            <family val="2"/>
            <scheme val="minor"/>
          </rPr>
          <t>Балл: 4 из 4</t>
        </r>
      </text>
    </comment>
    <comment ref="AQ34" authorId="0" shapeId="0">
      <text>
        <r>
          <rPr>
            <sz val="11"/>
            <color theme="1"/>
            <rFont val="Calibri"/>
            <family val="2"/>
            <scheme val="minor"/>
          </rPr>
          <t>Балл: 0 из 4</t>
        </r>
      </text>
    </comment>
    <comment ref="AZ34" authorId="0" shapeId="0">
      <text>
        <r>
          <rPr>
            <sz val="11"/>
            <color theme="1"/>
            <rFont val="Calibri"/>
            <family val="2"/>
            <scheme val="minor"/>
          </rPr>
          <t>Балл: 0 из 4</t>
        </r>
      </text>
    </comment>
    <comment ref="BF34" authorId="0" shapeId="0">
      <text>
        <r>
          <rPr>
            <sz val="11"/>
            <color theme="1"/>
            <rFont val="Calibri"/>
            <family val="2"/>
            <scheme val="minor"/>
          </rPr>
          <t>Балл: 0 из 4</t>
        </r>
      </text>
    </comment>
    <comment ref="BM34" authorId="0" shapeId="0">
      <text>
        <r>
          <rPr>
            <sz val="11"/>
            <color theme="1"/>
            <rFont val="Calibri"/>
            <family val="2"/>
            <scheme val="minor"/>
          </rPr>
          <t>Балл: 4 из 4</t>
        </r>
      </text>
    </comment>
    <comment ref="BP34" authorId="0" shapeId="0">
      <text>
        <r>
          <rPr>
            <sz val="11"/>
            <color theme="1"/>
            <rFont val="Calibri"/>
            <family val="2"/>
            <scheme val="minor"/>
          </rPr>
          <t>Балл: 4 из 4</t>
        </r>
      </text>
    </comment>
    <comment ref="BU34" authorId="0" shapeId="0">
      <text>
        <r>
          <rPr>
            <sz val="11"/>
            <color theme="1"/>
            <rFont val="Calibri"/>
            <family val="2"/>
            <scheme val="minor"/>
          </rPr>
          <t>Балл: 4 из 4</t>
        </r>
      </text>
    </comment>
    <comment ref="CA34" authorId="0" shapeId="0">
      <text>
        <r>
          <rPr>
            <sz val="11"/>
            <color theme="1"/>
            <rFont val="Calibri"/>
            <family val="2"/>
            <scheme val="minor"/>
          </rPr>
          <t>Балл: 6 из 6</t>
        </r>
      </text>
    </comment>
    <comment ref="CK34" authorId="0" shapeId="0">
      <text>
        <r>
          <rPr>
            <sz val="11"/>
            <color theme="1"/>
            <rFont val="Calibri"/>
            <family val="2"/>
            <scheme val="minor"/>
          </rPr>
          <t>Балл: 6 из 6</t>
        </r>
      </text>
    </comment>
    <comment ref="CO34" authorId="0" shapeId="0">
      <text>
        <r>
          <rPr>
            <sz val="11"/>
            <color theme="1"/>
            <rFont val="Calibri"/>
            <family val="2"/>
            <scheme val="minor"/>
          </rPr>
          <t>Балл: 6 из 6</t>
        </r>
      </text>
    </comment>
    <comment ref="CX34" authorId="0" shapeId="0">
      <text>
        <r>
          <rPr>
            <sz val="11"/>
            <color theme="1"/>
            <rFont val="Calibri"/>
            <family val="2"/>
            <scheme val="minor"/>
          </rPr>
          <t>Балл: 6 из 6</t>
        </r>
      </text>
    </comment>
    <comment ref="DB34" authorId="0" shapeId="0">
      <text>
        <r>
          <rPr>
            <sz val="11"/>
            <color theme="1"/>
            <rFont val="Calibri"/>
            <family val="2"/>
            <scheme val="minor"/>
          </rPr>
          <t>Балл: 6 из 6</t>
        </r>
      </text>
    </comment>
    <comment ref="DE34" authorId="0" shapeId="0">
      <text>
        <r>
          <rPr>
            <sz val="11"/>
            <color theme="1"/>
            <rFont val="Calibri"/>
            <family val="2"/>
            <scheme val="minor"/>
          </rPr>
          <t>Балл: 2 из 2</t>
        </r>
      </text>
    </comment>
    <comment ref="DX34" authorId="0" shapeId="0">
      <text>
        <r>
          <rPr>
            <sz val="11"/>
            <color theme="1"/>
            <rFont val="Calibri"/>
            <family val="2"/>
            <scheme val="minor"/>
          </rPr>
          <t>Балл: 0 из 4</t>
        </r>
      </text>
    </comment>
    <comment ref="EG34" authorId="0" shapeId="0">
      <text>
        <r>
          <rPr>
            <sz val="11"/>
            <color theme="1"/>
            <rFont val="Calibri"/>
            <family val="2"/>
            <scheme val="minor"/>
          </rPr>
          <t>Балл: 4 из 4</t>
        </r>
      </text>
    </comment>
    <comment ref="EQ34" authorId="0" shapeId="0">
      <text>
        <r>
          <rPr>
            <sz val="11"/>
            <color theme="1"/>
            <rFont val="Calibri"/>
            <family val="2"/>
            <scheme val="minor"/>
          </rPr>
          <t>Балл: 0 из 4</t>
        </r>
      </text>
    </comment>
    <comment ref="ES34" authorId="0" shapeId="0">
      <text>
        <r>
          <rPr>
            <sz val="11"/>
            <color theme="1"/>
            <rFont val="Calibri"/>
            <family val="2"/>
            <scheme val="minor"/>
          </rPr>
          <t>Балл: 6 из 6</t>
        </r>
      </text>
    </comment>
    <comment ref="FK34" authorId="0" shapeId="0">
      <text>
        <r>
          <rPr>
            <sz val="11"/>
            <color theme="1"/>
            <rFont val="Calibri"/>
            <family val="2"/>
            <scheme val="minor"/>
          </rPr>
          <t>Балл: 2 из 2</t>
        </r>
      </text>
    </comment>
    <comment ref="FU34" authorId="0" shapeId="0">
      <text>
        <r>
          <rPr>
            <sz val="11"/>
            <color theme="1"/>
            <rFont val="Calibri"/>
            <family val="2"/>
            <scheme val="minor"/>
          </rPr>
          <t>Балл: 0 из 4</t>
        </r>
      </text>
    </comment>
    <comment ref="GE34" authorId="0" shapeId="0">
      <text>
        <r>
          <rPr>
            <sz val="11"/>
            <color theme="1"/>
            <rFont val="Calibri"/>
            <family val="2"/>
            <scheme val="minor"/>
          </rPr>
          <t>Балл: 6 из 6</t>
        </r>
      </text>
    </comment>
    <comment ref="J35" authorId="0" shapeId="0">
      <text>
        <r>
          <rPr>
            <sz val="11"/>
            <color theme="1"/>
            <rFont val="Calibri"/>
            <family val="2"/>
            <scheme val="minor"/>
          </rPr>
          <t>Балл: 0 из 2</t>
        </r>
      </text>
    </comment>
    <comment ref="P35" authorId="0" shapeId="0">
      <text>
        <r>
          <rPr>
            <sz val="11"/>
            <color theme="1"/>
            <rFont val="Calibri"/>
            <family val="2"/>
            <scheme val="minor"/>
          </rPr>
          <t>Балл: 0 из 2</t>
        </r>
      </text>
    </comment>
    <comment ref="X35" authorId="0" shapeId="0">
      <text>
        <r>
          <rPr>
            <sz val="11"/>
            <color theme="1"/>
            <rFont val="Calibri"/>
            <family val="2"/>
            <scheme val="minor"/>
          </rPr>
          <t>Балл: 0 из 2</t>
        </r>
      </text>
    </comment>
    <comment ref="AA35" authorId="0" shapeId="0">
      <text>
        <r>
          <rPr>
            <sz val="11"/>
            <color theme="1"/>
            <rFont val="Calibri"/>
            <family val="2"/>
            <scheme val="minor"/>
          </rPr>
          <t>Балл: 0 из 2</t>
        </r>
      </text>
    </comment>
    <comment ref="AE35" authorId="0" shapeId="0">
      <text>
        <r>
          <rPr>
            <sz val="11"/>
            <color theme="1"/>
            <rFont val="Calibri"/>
            <family val="2"/>
            <scheme val="minor"/>
          </rPr>
          <t>Балл: 0 из 2</t>
        </r>
      </text>
    </comment>
    <comment ref="AM35" authorId="0" shapeId="0">
      <text>
        <r>
          <rPr>
            <sz val="11"/>
            <color theme="1"/>
            <rFont val="Calibri"/>
            <family val="2"/>
            <scheme val="minor"/>
          </rPr>
          <t>Балл: 4 из 4</t>
        </r>
      </text>
    </comment>
    <comment ref="AT35" authorId="0" shapeId="0">
      <text>
        <r>
          <rPr>
            <sz val="11"/>
            <color theme="1"/>
            <rFont val="Calibri"/>
            <family val="2"/>
            <scheme val="minor"/>
          </rPr>
          <t>Балл: 4 из 4</t>
        </r>
      </text>
    </comment>
    <comment ref="AZ35" authorId="0" shapeId="0">
      <text>
        <r>
          <rPr>
            <sz val="11"/>
            <color theme="1"/>
            <rFont val="Calibri"/>
            <family val="2"/>
            <scheme val="minor"/>
          </rPr>
          <t>Балл: 0 из 4</t>
        </r>
      </text>
    </comment>
    <comment ref="BC35" authorId="0" shapeId="0">
      <text>
        <r>
          <rPr>
            <sz val="11"/>
            <color theme="1"/>
            <rFont val="Calibri"/>
            <family val="2"/>
            <scheme val="minor"/>
          </rPr>
          <t>Балл: 0 из 4</t>
        </r>
      </text>
    </comment>
    <comment ref="BJ35" authorId="0" shapeId="0">
      <text>
        <r>
          <rPr>
            <sz val="11"/>
            <color theme="1"/>
            <rFont val="Calibri"/>
            <family val="2"/>
            <scheme val="minor"/>
          </rPr>
          <t>Балл: 0 из 4</t>
        </r>
      </text>
    </comment>
    <comment ref="BR35" authorId="0" shapeId="0">
      <text>
        <r>
          <rPr>
            <sz val="11"/>
            <color theme="1"/>
            <rFont val="Calibri"/>
            <family val="2"/>
            <scheme val="minor"/>
          </rPr>
          <t>Балл: 4 из 4</t>
        </r>
      </text>
    </comment>
    <comment ref="BZ35" authorId="0" shapeId="0">
      <text>
        <r>
          <rPr>
            <sz val="11"/>
            <color theme="1"/>
            <rFont val="Calibri"/>
            <family val="2"/>
            <scheme val="minor"/>
          </rPr>
          <t>Балл: 0 из 4</t>
        </r>
      </text>
    </comment>
    <comment ref="CD35" authorId="0" shapeId="0">
      <text>
        <r>
          <rPr>
            <sz val="11"/>
            <color theme="1"/>
            <rFont val="Calibri"/>
            <family val="2"/>
            <scheme val="minor"/>
          </rPr>
          <t>Балл: 0 из 6</t>
        </r>
      </text>
    </comment>
    <comment ref="CH35" authorId="0" shapeId="0">
      <text>
        <r>
          <rPr>
            <sz val="11"/>
            <color theme="1"/>
            <rFont val="Calibri"/>
            <family val="2"/>
            <scheme val="minor"/>
          </rPr>
          <t>Балл: 6 из 6</t>
        </r>
      </text>
    </comment>
    <comment ref="CN35" authorId="0" shapeId="0">
      <text>
        <r>
          <rPr>
            <sz val="11"/>
            <color theme="1"/>
            <rFont val="Calibri"/>
            <family val="2"/>
            <scheme val="minor"/>
          </rPr>
          <t>Балл: 0 из 6</t>
        </r>
      </text>
    </comment>
    <comment ref="CX35" authorId="0" shapeId="0">
      <text>
        <r>
          <rPr>
            <sz val="11"/>
            <color theme="1"/>
            <rFont val="Calibri"/>
            <family val="2"/>
            <scheme val="minor"/>
          </rPr>
          <t>Балл: 0 из 6</t>
        </r>
      </text>
    </comment>
    <comment ref="DD35" authorId="0" shapeId="0">
      <text>
        <r>
          <rPr>
            <sz val="11"/>
            <color theme="1"/>
            <rFont val="Calibri"/>
            <family val="2"/>
            <scheme val="minor"/>
          </rPr>
          <t>Балл: 0 из 6</t>
        </r>
      </text>
    </comment>
    <comment ref="DH35" authorId="0" shapeId="0">
      <text>
        <r>
          <rPr>
            <sz val="11"/>
            <color theme="1"/>
            <rFont val="Calibri"/>
            <family val="2"/>
            <scheme val="minor"/>
          </rPr>
          <t>Балл: 2 из 2</t>
        </r>
      </text>
    </comment>
    <comment ref="DT35" authorId="0" shapeId="0">
      <text>
        <r>
          <rPr>
            <sz val="11"/>
            <color theme="1"/>
            <rFont val="Calibri"/>
            <family val="2"/>
            <scheme val="minor"/>
          </rPr>
          <t>Балл: 0 из 4</t>
        </r>
      </text>
    </comment>
    <comment ref="EC35" authorId="0" shapeId="0">
      <text>
        <r>
          <rPr>
            <sz val="11"/>
            <color theme="1"/>
            <rFont val="Calibri"/>
            <family val="2"/>
            <scheme val="minor"/>
          </rPr>
          <t>Балл: 0 из 4</t>
        </r>
      </text>
    </comment>
    <comment ref="EN35" authorId="0" shapeId="0">
      <text>
        <r>
          <rPr>
            <sz val="11"/>
            <color theme="1"/>
            <rFont val="Calibri"/>
            <family val="2"/>
            <scheme val="minor"/>
          </rPr>
          <t>Балл: 0 из 4</t>
        </r>
      </text>
    </comment>
    <comment ref="ES35" authorId="0" shapeId="0">
      <text>
        <r>
          <rPr>
            <sz val="11"/>
            <color theme="1"/>
            <rFont val="Calibri"/>
            <family val="2"/>
            <scheme val="minor"/>
          </rPr>
          <t>&lt;пропущен&gt;</t>
        </r>
      </text>
    </comment>
    <comment ref="FE35" authorId="0" shapeId="0">
      <text>
        <r>
          <rPr>
            <sz val="11"/>
            <color theme="1"/>
            <rFont val="Calibri"/>
            <family val="2"/>
            <scheme val="minor"/>
          </rPr>
          <t>Балл: 2 из 2</t>
        </r>
      </text>
    </comment>
    <comment ref="FO35" authorId="0" shapeId="0">
      <text>
        <r>
          <rPr>
            <sz val="11"/>
            <color theme="1"/>
            <rFont val="Calibri"/>
            <family val="2"/>
            <scheme val="minor"/>
          </rPr>
          <t>Балл: 4 из 4</t>
        </r>
      </text>
    </comment>
    <comment ref="GB35" authorId="0" shapeId="0">
      <text>
        <r>
          <rPr>
            <sz val="11"/>
            <color theme="1"/>
            <rFont val="Calibri"/>
            <family val="2"/>
            <scheme val="minor"/>
          </rPr>
          <t>Балл: 3 из 6</t>
        </r>
      </text>
    </comment>
    <comment ref="I36" authorId="0" shapeId="0">
      <text>
        <r>
          <rPr>
            <sz val="11"/>
            <color theme="1"/>
            <rFont val="Calibri"/>
            <family val="2"/>
            <scheme val="minor"/>
          </rPr>
          <t>Балл: 0 из 2</t>
        </r>
      </text>
    </comment>
    <comment ref="Q36" authorId="0" shapeId="0">
      <text>
        <r>
          <rPr>
            <sz val="11"/>
            <color theme="1"/>
            <rFont val="Calibri"/>
            <family val="2"/>
            <scheme val="minor"/>
          </rPr>
          <t>Балл: 2 из 2</t>
        </r>
      </text>
    </comment>
    <comment ref="W36" authorId="0" shapeId="0">
      <text>
        <r>
          <rPr>
            <sz val="11"/>
            <color theme="1"/>
            <rFont val="Calibri"/>
            <family val="2"/>
            <scheme val="minor"/>
          </rPr>
          <t>Балл: 2 из 2</t>
        </r>
      </text>
    </comment>
    <comment ref="AA36" authorId="0" shapeId="0">
      <text>
        <r>
          <rPr>
            <sz val="11"/>
            <color theme="1"/>
            <rFont val="Calibri"/>
            <family val="2"/>
            <scheme val="minor"/>
          </rPr>
          <t>Балл: 0 из 2</t>
        </r>
      </text>
    </comment>
    <comment ref="AJ36" authorId="0" shapeId="0">
      <text>
        <r>
          <rPr>
            <sz val="11"/>
            <color theme="1"/>
            <rFont val="Calibri"/>
            <family val="2"/>
            <scheme val="minor"/>
          </rPr>
          <t>Балл: 2 из 2</t>
        </r>
      </text>
    </comment>
    <comment ref="AL36" authorId="0" shapeId="0">
      <text>
        <r>
          <rPr>
            <sz val="11"/>
            <color theme="1"/>
            <rFont val="Calibri"/>
            <family val="2"/>
            <scheme val="minor"/>
          </rPr>
          <t>Балл: 4 из 4</t>
        </r>
      </text>
    </comment>
    <comment ref="AS36" authorId="0" shapeId="0">
      <text>
        <r>
          <rPr>
            <sz val="11"/>
            <color theme="1"/>
            <rFont val="Calibri"/>
            <family val="2"/>
            <scheme val="minor"/>
          </rPr>
          <t>Балл: 4 из 4</t>
        </r>
      </text>
    </comment>
    <comment ref="BB36" authorId="0" shapeId="0">
      <text>
        <r>
          <rPr>
            <sz val="11"/>
            <color theme="1"/>
            <rFont val="Calibri"/>
            <family val="2"/>
            <scheme val="minor"/>
          </rPr>
          <t>Балл: 0 из 4</t>
        </r>
      </text>
    </comment>
    <comment ref="BF36" authorId="0" shapeId="0">
      <text>
        <r>
          <rPr>
            <sz val="11"/>
            <color theme="1"/>
            <rFont val="Calibri"/>
            <family val="2"/>
            <scheme val="minor"/>
          </rPr>
          <t>Балл: 0 из 4</t>
        </r>
      </text>
    </comment>
    <comment ref="BJ36" authorId="0" shapeId="0">
      <text>
        <r>
          <rPr>
            <sz val="11"/>
            <color theme="1"/>
            <rFont val="Calibri"/>
            <family val="2"/>
            <scheme val="minor"/>
          </rPr>
          <t>Балл: 0 из 4</t>
        </r>
      </text>
    </comment>
    <comment ref="BO36" authorId="0" shapeId="0">
      <text>
        <r>
          <rPr>
            <sz val="11"/>
            <color theme="1"/>
            <rFont val="Calibri"/>
            <family val="2"/>
            <scheme val="minor"/>
          </rPr>
          <t>Балл: 0 из 4</t>
        </r>
      </text>
    </comment>
    <comment ref="BZ36" authorId="0" shapeId="0">
      <text>
        <r>
          <rPr>
            <sz val="11"/>
            <color theme="1"/>
            <rFont val="Calibri"/>
            <family val="2"/>
            <scheme val="minor"/>
          </rPr>
          <t>Балл: 0 из 4</t>
        </r>
      </text>
    </comment>
    <comment ref="CC36" authorId="0" shapeId="0">
      <text>
        <r>
          <rPr>
            <sz val="11"/>
            <color theme="1"/>
            <rFont val="Calibri"/>
            <family val="2"/>
            <scheme val="minor"/>
          </rPr>
          <t>Балл: 0 из 6</t>
        </r>
      </text>
    </comment>
    <comment ref="CJ36" authorId="0" shapeId="0">
      <text>
        <r>
          <rPr>
            <sz val="11"/>
            <color theme="1"/>
            <rFont val="Calibri"/>
            <family val="2"/>
            <scheme val="minor"/>
          </rPr>
          <t>Балл: 6 из 6</t>
        </r>
      </text>
    </comment>
    <comment ref="CP36" authorId="0" shapeId="0">
      <text>
        <r>
          <rPr>
            <sz val="11"/>
            <color theme="1"/>
            <rFont val="Calibri"/>
            <family val="2"/>
            <scheme val="minor"/>
          </rPr>
          <t>Балл: 0 из 6</t>
        </r>
      </text>
    </comment>
    <comment ref="CX36" authorId="0" shapeId="0">
      <text>
        <r>
          <rPr>
            <sz val="11"/>
            <color theme="1"/>
            <rFont val="Calibri"/>
            <family val="2"/>
            <scheme val="minor"/>
          </rPr>
          <t>Балл: 0 из 6</t>
        </r>
      </text>
    </comment>
    <comment ref="CZ36" authorId="0" shapeId="0">
      <text>
        <r>
          <rPr>
            <sz val="11"/>
            <color theme="1"/>
            <rFont val="Calibri"/>
            <family val="2"/>
            <scheme val="minor"/>
          </rPr>
          <t>Балл: 6 из 6</t>
        </r>
      </text>
    </comment>
    <comment ref="DE36" authorId="0" shapeId="0">
      <text>
        <r>
          <rPr>
            <sz val="11"/>
            <color theme="1"/>
            <rFont val="Calibri"/>
            <family val="2"/>
            <scheme val="minor"/>
          </rPr>
          <t>Балл: 2 из 2</t>
        </r>
      </text>
    </comment>
    <comment ref="DX36" authorId="0" shapeId="0">
      <text>
        <r>
          <rPr>
            <sz val="11"/>
            <color theme="1"/>
            <rFont val="Calibri"/>
            <family val="2"/>
            <scheme val="minor"/>
          </rPr>
          <t>Балл: 0 из 4</t>
        </r>
      </text>
    </comment>
    <comment ref="DY36" authorId="0" shapeId="0">
      <text>
        <r>
          <rPr>
            <sz val="11"/>
            <color theme="1"/>
            <rFont val="Calibri"/>
            <family val="2"/>
            <scheme val="minor"/>
          </rPr>
          <t>Балл: 0 из 4</t>
        </r>
      </text>
    </comment>
    <comment ref="EO36" authorId="0" shapeId="0">
      <text>
        <r>
          <rPr>
            <sz val="11"/>
            <color theme="1"/>
            <rFont val="Calibri"/>
            <family val="2"/>
            <scheme val="minor"/>
          </rPr>
          <t>Балл: 0 из 4</t>
        </r>
      </text>
    </comment>
    <comment ref="ET36" authorId="0" shapeId="0">
      <text>
        <r>
          <rPr>
            <sz val="11"/>
            <color theme="1"/>
            <rFont val="Calibri"/>
            <family val="2"/>
            <scheme val="minor"/>
          </rPr>
          <t>Балл: 6 из 6</t>
        </r>
      </text>
    </comment>
    <comment ref="FI36" authorId="0" shapeId="0">
      <text>
        <r>
          <rPr>
            <sz val="11"/>
            <color theme="1"/>
            <rFont val="Calibri"/>
            <family val="2"/>
            <scheme val="minor"/>
          </rPr>
          <t>Балл: 2 из 2</t>
        </r>
      </text>
    </comment>
    <comment ref="FT36" authorId="0" shapeId="0">
      <text>
        <r>
          <rPr>
            <sz val="11"/>
            <color theme="1"/>
            <rFont val="Calibri"/>
            <family val="2"/>
            <scheme val="minor"/>
          </rPr>
          <t>Балл: 0 из 4</t>
        </r>
      </text>
    </comment>
    <comment ref="GA36" authorId="0" shapeId="0">
      <text>
        <r>
          <rPr>
            <sz val="11"/>
            <color theme="1"/>
            <rFont val="Calibri"/>
            <family val="2"/>
            <scheme val="minor"/>
          </rPr>
          <t>Балл: 6 из 6</t>
        </r>
      </text>
    </comment>
    <comment ref="I37" authorId="0" shapeId="0">
      <text>
        <r>
          <rPr>
            <sz val="11"/>
            <color theme="1"/>
            <rFont val="Calibri"/>
            <family val="2"/>
            <scheme val="minor"/>
          </rPr>
          <t>Балл: 2 из 2</t>
        </r>
      </text>
    </comment>
    <comment ref="Q37" authorId="0" shapeId="0">
      <text>
        <r>
          <rPr>
            <sz val="11"/>
            <color theme="1"/>
            <rFont val="Calibri"/>
            <family val="2"/>
            <scheme val="minor"/>
          </rPr>
          <t>Балл: 2 из 2</t>
        </r>
      </text>
    </comment>
    <comment ref="X37" authorId="0" shapeId="0">
      <text>
        <r>
          <rPr>
            <sz val="11"/>
            <color theme="1"/>
            <rFont val="Calibri"/>
            <family val="2"/>
            <scheme val="minor"/>
          </rPr>
          <t>Балл: 0 из 2</t>
        </r>
      </text>
    </comment>
    <comment ref="AB37" authorId="0" shapeId="0">
      <text>
        <r>
          <rPr>
            <sz val="11"/>
            <color theme="1"/>
            <rFont val="Calibri"/>
            <family val="2"/>
            <scheme val="minor"/>
          </rPr>
          <t>Балл: 2 из 2</t>
        </r>
      </text>
    </comment>
    <comment ref="AF37" authorId="0" shapeId="0">
      <text>
        <r>
          <rPr>
            <sz val="11"/>
            <color theme="1"/>
            <rFont val="Calibri"/>
            <family val="2"/>
            <scheme val="minor"/>
          </rPr>
          <t>Балл: 2 из 2</t>
        </r>
      </text>
    </comment>
    <comment ref="AL37" authorId="0" shapeId="0">
      <text>
        <r>
          <rPr>
            <sz val="11"/>
            <color theme="1"/>
            <rFont val="Calibri"/>
            <family val="2"/>
            <scheme val="minor"/>
          </rPr>
          <t>Балл: 4 из 4</t>
        </r>
      </text>
    </comment>
    <comment ref="AV37" authorId="0" shapeId="0">
      <text>
        <r>
          <rPr>
            <sz val="11"/>
            <color theme="1"/>
            <rFont val="Calibri"/>
            <family val="2"/>
            <scheme val="minor"/>
          </rPr>
          <t>Балл: 4 из 4</t>
        </r>
      </text>
    </comment>
    <comment ref="AX37" authorId="0" shapeId="0">
      <text>
        <r>
          <rPr>
            <sz val="11"/>
            <color theme="1"/>
            <rFont val="Calibri"/>
            <family val="2"/>
            <scheme val="minor"/>
          </rPr>
          <t>Балл: 4 из 4</t>
        </r>
      </text>
    </comment>
    <comment ref="BF37" authorId="0" shapeId="0">
      <text>
        <r>
          <rPr>
            <sz val="11"/>
            <color theme="1"/>
            <rFont val="Calibri"/>
            <family val="2"/>
            <scheme val="minor"/>
          </rPr>
          <t>Балл: 4 из 4</t>
        </r>
      </text>
    </comment>
    <comment ref="BI37" authorId="0" shapeId="0">
      <text>
        <r>
          <rPr>
            <sz val="11"/>
            <color theme="1"/>
            <rFont val="Calibri"/>
            <family val="2"/>
            <scheme val="minor"/>
          </rPr>
          <t>Балл: 4 из 4</t>
        </r>
      </text>
    </comment>
    <comment ref="BQ37" authorId="0" shapeId="0">
      <text>
        <r>
          <rPr>
            <sz val="11"/>
            <color theme="1"/>
            <rFont val="Calibri"/>
            <family val="2"/>
            <scheme val="minor"/>
          </rPr>
          <t>Балл: 4 из 4</t>
        </r>
      </text>
    </comment>
    <comment ref="BW37" authorId="0" shapeId="0">
      <text>
        <r>
          <rPr>
            <sz val="11"/>
            <color theme="1"/>
            <rFont val="Calibri"/>
            <family val="2"/>
            <scheme val="minor"/>
          </rPr>
          <t>Балл: 4 из 4</t>
        </r>
      </text>
    </comment>
    <comment ref="CB37" authorId="0" shapeId="0">
      <text>
        <r>
          <rPr>
            <sz val="11"/>
            <color theme="1"/>
            <rFont val="Calibri"/>
            <family val="2"/>
            <scheme val="minor"/>
          </rPr>
          <t>Балл: 0 из 6</t>
        </r>
      </text>
    </comment>
    <comment ref="CG37" authorId="0" shapeId="0">
      <text>
        <r>
          <rPr>
            <sz val="11"/>
            <color theme="1"/>
            <rFont val="Calibri"/>
            <family val="2"/>
            <scheme val="minor"/>
          </rPr>
          <t>Балл: 6 из 6</t>
        </r>
      </text>
    </comment>
    <comment ref="CP37" authorId="0" shapeId="0">
      <text>
        <r>
          <rPr>
            <sz val="11"/>
            <color theme="1"/>
            <rFont val="Calibri"/>
            <family val="2"/>
            <scheme val="minor"/>
          </rPr>
          <t>Балл: 6 из 6</t>
        </r>
      </text>
    </comment>
    <comment ref="CS37" authorId="0" shapeId="0">
      <text>
        <r>
          <rPr>
            <sz val="11"/>
            <color theme="1"/>
            <rFont val="Calibri"/>
            <family val="2"/>
            <scheme val="minor"/>
          </rPr>
          <t>Балл: 6 из 6</t>
        </r>
      </text>
    </comment>
    <comment ref="DC37" authorId="0" shapeId="0">
      <text>
        <r>
          <rPr>
            <sz val="11"/>
            <color theme="1"/>
            <rFont val="Calibri"/>
            <family val="2"/>
            <scheme val="minor"/>
          </rPr>
          <t>Балл: 6 из 6</t>
        </r>
      </text>
    </comment>
    <comment ref="DJ37" authorId="0" shapeId="0">
      <text>
        <r>
          <rPr>
            <sz val="11"/>
            <color theme="1"/>
            <rFont val="Calibri"/>
            <family val="2"/>
            <scheme val="minor"/>
          </rPr>
          <t>Балл: 2 из 2</t>
        </r>
      </text>
    </comment>
    <comment ref="DO37" authorId="0" shapeId="0">
      <text>
        <r>
          <rPr>
            <sz val="11"/>
            <color theme="1"/>
            <rFont val="Calibri"/>
            <family val="2"/>
            <scheme val="minor"/>
          </rPr>
          <t>Балл: 0 из 4</t>
        </r>
      </text>
    </comment>
    <comment ref="ED37" authorId="0" shapeId="0">
      <text>
        <r>
          <rPr>
            <sz val="11"/>
            <color theme="1"/>
            <rFont val="Calibri"/>
            <family val="2"/>
            <scheme val="minor"/>
          </rPr>
          <t>Балл: 4 из 4</t>
        </r>
      </text>
    </comment>
    <comment ref="EO37" authorId="0" shapeId="0">
      <text>
        <r>
          <rPr>
            <sz val="11"/>
            <color theme="1"/>
            <rFont val="Calibri"/>
            <family val="2"/>
            <scheme val="minor"/>
          </rPr>
          <t>Балл: 0 из 4</t>
        </r>
      </text>
    </comment>
    <comment ref="ET37" authorId="0" shapeId="0">
      <text>
        <r>
          <rPr>
            <sz val="11"/>
            <color theme="1"/>
            <rFont val="Calibri"/>
            <family val="2"/>
            <scheme val="minor"/>
          </rPr>
          <t>Балл: 6 из 6</t>
        </r>
      </text>
    </comment>
    <comment ref="FJ37" authorId="0" shapeId="0">
      <text>
        <r>
          <rPr>
            <sz val="11"/>
            <color theme="1"/>
            <rFont val="Calibri"/>
            <family val="2"/>
            <scheme val="minor"/>
          </rPr>
          <t>Балл: 2 из 2</t>
        </r>
      </text>
    </comment>
    <comment ref="FP37" authorId="0" shapeId="0">
      <text>
        <r>
          <rPr>
            <sz val="11"/>
            <color theme="1"/>
            <rFont val="Calibri"/>
            <family val="2"/>
            <scheme val="minor"/>
          </rPr>
          <t>Балл: 0 из 4</t>
        </r>
      </text>
    </comment>
    <comment ref="FY37" authorId="0" shapeId="0">
      <text>
        <r>
          <rPr>
            <sz val="11"/>
            <color theme="1"/>
            <rFont val="Calibri"/>
            <family val="2"/>
            <scheme val="minor"/>
          </rPr>
          <t>Балл: 6 из 6</t>
        </r>
      </text>
    </comment>
    <comment ref="K38" authorId="0" shapeId="0">
      <text>
        <r>
          <rPr>
            <sz val="11"/>
            <color theme="1"/>
            <rFont val="Calibri"/>
            <family val="2"/>
            <scheme val="minor"/>
          </rPr>
          <t>Балл: 0 из 2</t>
        </r>
      </text>
    </comment>
    <comment ref="N38" authorId="0" shapeId="0">
      <text>
        <r>
          <rPr>
            <sz val="11"/>
            <color theme="1"/>
            <rFont val="Calibri"/>
            <family val="2"/>
            <scheme val="minor"/>
          </rPr>
          <t>Балл: 2 из 2</t>
        </r>
      </text>
    </comment>
    <comment ref="X38" authorId="0" shapeId="0">
      <text>
        <r>
          <rPr>
            <sz val="11"/>
            <color theme="1"/>
            <rFont val="Calibri"/>
            <family val="2"/>
            <scheme val="minor"/>
          </rPr>
          <t>Балл: 0 из 2</t>
        </r>
      </text>
    </comment>
    <comment ref="AB38" authorId="0" shapeId="0">
      <text>
        <r>
          <rPr>
            <sz val="11"/>
            <color theme="1"/>
            <rFont val="Calibri"/>
            <family val="2"/>
            <scheme val="minor"/>
          </rPr>
          <t>Балл: 2 из 2</t>
        </r>
      </text>
    </comment>
    <comment ref="AE38" authorId="0" shapeId="0">
      <text>
        <r>
          <rPr>
            <sz val="11"/>
            <color theme="1"/>
            <rFont val="Calibri"/>
            <family val="2"/>
            <scheme val="minor"/>
          </rPr>
          <t>Балл: 2 из 2</t>
        </r>
      </text>
    </comment>
    <comment ref="AP38" authorId="0" shapeId="0">
      <text>
        <r>
          <rPr>
            <sz val="11"/>
            <color theme="1"/>
            <rFont val="Calibri"/>
            <family val="2"/>
            <scheme val="minor"/>
          </rPr>
          <t>Балл: 4 из 4</t>
        </r>
      </text>
    </comment>
    <comment ref="AV38" authorId="0" shapeId="0">
      <text>
        <r>
          <rPr>
            <sz val="11"/>
            <color theme="1"/>
            <rFont val="Calibri"/>
            <family val="2"/>
            <scheme val="minor"/>
          </rPr>
          <t>Балл: 4 из 4</t>
        </r>
      </text>
    </comment>
    <comment ref="AY38" authorId="0" shapeId="0">
      <text>
        <r>
          <rPr>
            <sz val="11"/>
            <color theme="1"/>
            <rFont val="Calibri"/>
            <family val="2"/>
            <scheme val="minor"/>
          </rPr>
          <t>Балл: 0 из 4</t>
        </r>
      </text>
    </comment>
    <comment ref="BE38" authorId="0" shapeId="0">
      <text>
        <r>
          <rPr>
            <sz val="11"/>
            <color theme="1"/>
            <rFont val="Calibri"/>
            <family val="2"/>
            <scheme val="minor"/>
          </rPr>
          <t>Балл: 0 из 4</t>
        </r>
      </text>
    </comment>
    <comment ref="BK38" authorId="0" shapeId="0">
      <text>
        <r>
          <rPr>
            <sz val="11"/>
            <color theme="1"/>
            <rFont val="Calibri"/>
            <family val="2"/>
            <scheme val="minor"/>
          </rPr>
          <t>Балл: 0 из 4</t>
        </r>
      </text>
    </comment>
    <comment ref="BP38" authorId="0" shapeId="0">
      <text>
        <r>
          <rPr>
            <sz val="11"/>
            <color theme="1"/>
            <rFont val="Calibri"/>
            <family val="2"/>
            <scheme val="minor"/>
          </rPr>
          <t>Балл: 4 из 4</t>
        </r>
      </text>
    </comment>
    <comment ref="BZ38" authorId="0" shapeId="0">
      <text>
        <r>
          <rPr>
            <sz val="11"/>
            <color theme="1"/>
            <rFont val="Calibri"/>
            <family val="2"/>
            <scheme val="minor"/>
          </rPr>
          <t>Балл: 0 из 4</t>
        </r>
      </text>
    </comment>
    <comment ref="CC38" authorId="0" shapeId="0">
      <text>
        <r>
          <rPr>
            <sz val="11"/>
            <color theme="1"/>
            <rFont val="Calibri"/>
            <family val="2"/>
            <scheme val="minor"/>
          </rPr>
          <t>Балл: 0 из 6</t>
        </r>
      </text>
    </comment>
    <comment ref="CH38" authorId="0" shapeId="0">
      <text>
        <r>
          <rPr>
            <sz val="11"/>
            <color theme="1"/>
            <rFont val="Calibri"/>
            <family val="2"/>
            <scheme val="minor"/>
          </rPr>
          <t>Балл: 0 из 6</t>
        </r>
      </text>
    </comment>
    <comment ref="CQ38" authorId="0" shapeId="0">
      <text>
        <r>
          <rPr>
            <sz val="11"/>
            <color theme="1"/>
            <rFont val="Calibri"/>
            <family val="2"/>
            <scheme val="minor"/>
          </rPr>
          <t>Балл: 0 из 6</t>
        </r>
      </text>
    </comment>
    <comment ref="CX38" authorId="0" shapeId="0">
      <text>
        <r>
          <rPr>
            <sz val="11"/>
            <color theme="1"/>
            <rFont val="Calibri"/>
            <family val="2"/>
            <scheme val="minor"/>
          </rPr>
          <t>Балл: 6 из 6</t>
        </r>
      </text>
    </comment>
    <comment ref="DB38" authorId="0" shapeId="0">
      <text>
        <r>
          <rPr>
            <sz val="11"/>
            <color theme="1"/>
            <rFont val="Calibri"/>
            <family val="2"/>
            <scheme val="minor"/>
          </rPr>
          <t>Балл: 0 из 6</t>
        </r>
      </text>
    </comment>
    <comment ref="DI38" authorId="0" shapeId="0">
      <text>
        <r>
          <rPr>
            <sz val="11"/>
            <color theme="1"/>
            <rFont val="Calibri"/>
            <family val="2"/>
            <scheme val="minor"/>
          </rPr>
          <t>Балл: 2 из 2</t>
        </r>
      </text>
    </comment>
    <comment ref="DV38" authorId="0" shapeId="0">
      <text>
        <r>
          <rPr>
            <sz val="11"/>
            <color theme="1"/>
            <rFont val="Calibri"/>
            <family val="2"/>
            <scheme val="minor"/>
          </rPr>
          <t>Балл: 0 из 4</t>
        </r>
      </text>
    </comment>
    <comment ref="EC38" authorId="0" shapeId="0">
      <text>
        <r>
          <rPr>
            <sz val="11"/>
            <color theme="1"/>
            <rFont val="Calibri"/>
            <family val="2"/>
            <scheme val="minor"/>
          </rPr>
          <t>Балл: 0 из 4</t>
        </r>
      </text>
    </comment>
    <comment ref="EP38" authorId="0" shapeId="0">
      <text>
        <r>
          <rPr>
            <sz val="11"/>
            <color theme="1"/>
            <rFont val="Calibri"/>
            <family val="2"/>
            <scheme val="minor"/>
          </rPr>
          <t>Балл: 0 из 4</t>
        </r>
      </text>
    </comment>
    <comment ref="EV38" authorId="0" shapeId="0">
      <text>
        <r>
          <rPr>
            <sz val="11"/>
            <color theme="1"/>
            <rFont val="Calibri"/>
            <family val="2"/>
            <scheme val="minor"/>
          </rPr>
          <t>Балл: 6 из 6</t>
        </r>
      </text>
    </comment>
    <comment ref="FL38" authorId="0" shapeId="0">
      <text>
        <r>
          <rPr>
            <sz val="11"/>
            <color theme="1"/>
            <rFont val="Calibri"/>
            <family val="2"/>
            <scheme val="minor"/>
          </rPr>
          <t>Балл: 2 из 2</t>
        </r>
      </text>
    </comment>
    <comment ref="FR38" authorId="0" shapeId="0">
      <text>
        <r>
          <rPr>
            <sz val="11"/>
            <color theme="1"/>
            <rFont val="Calibri"/>
            <family val="2"/>
            <scheme val="minor"/>
          </rPr>
          <t>Балл: 0 из 4</t>
        </r>
      </text>
    </comment>
    <comment ref="GB38" authorId="0" shapeId="0">
      <text>
        <r>
          <rPr>
            <sz val="11"/>
            <color theme="1"/>
            <rFont val="Calibri"/>
            <family val="2"/>
            <scheme val="minor"/>
          </rPr>
          <t>Балл: 6 из 6</t>
        </r>
      </text>
    </comment>
    <comment ref="I39" authorId="0" shapeId="0">
      <text>
        <r>
          <rPr>
            <sz val="11"/>
            <color theme="1"/>
            <rFont val="Calibri"/>
            <family val="2"/>
            <scheme val="minor"/>
          </rPr>
          <t>Балл: 2 из 2</t>
        </r>
      </text>
    </comment>
    <comment ref="R39" authorId="0" shapeId="0">
      <text>
        <r>
          <rPr>
            <sz val="11"/>
            <color theme="1"/>
            <rFont val="Calibri"/>
            <family val="2"/>
            <scheme val="minor"/>
          </rPr>
          <t>Балл: 2 из 2</t>
        </r>
      </text>
    </comment>
    <comment ref="X39" authorId="0" shapeId="0">
      <text>
        <r>
          <rPr>
            <sz val="11"/>
            <color theme="1"/>
            <rFont val="Calibri"/>
            <family val="2"/>
            <scheme val="minor"/>
          </rPr>
          <t>Балл: 0 из 2</t>
        </r>
      </text>
    </comment>
    <comment ref="AA39" authorId="0" shapeId="0">
      <text>
        <r>
          <rPr>
            <sz val="11"/>
            <color theme="1"/>
            <rFont val="Calibri"/>
            <family val="2"/>
            <scheme val="minor"/>
          </rPr>
          <t>Балл: 2 из 2</t>
        </r>
      </text>
    </comment>
    <comment ref="AE39" authorId="0" shapeId="0">
      <text>
        <r>
          <rPr>
            <sz val="11"/>
            <color theme="1"/>
            <rFont val="Calibri"/>
            <family val="2"/>
            <scheme val="minor"/>
          </rPr>
          <t>Балл: 2 из 2</t>
        </r>
      </text>
    </comment>
    <comment ref="AL39" authorId="0" shapeId="0">
      <text>
        <r>
          <rPr>
            <sz val="11"/>
            <color theme="1"/>
            <rFont val="Calibri"/>
            <family val="2"/>
            <scheme val="minor"/>
          </rPr>
          <t>Балл: 4 из 4</t>
        </r>
      </text>
    </comment>
    <comment ref="AQ39" authorId="0" shapeId="0">
      <text>
        <r>
          <rPr>
            <sz val="11"/>
            <color theme="1"/>
            <rFont val="Calibri"/>
            <family val="2"/>
            <scheme val="minor"/>
          </rPr>
          <t>Балл: 0 из 4</t>
        </r>
      </text>
    </comment>
    <comment ref="BB39" authorId="0" shapeId="0">
      <text>
        <r>
          <rPr>
            <sz val="11"/>
            <color theme="1"/>
            <rFont val="Calibri"/>
            <family val="2"/>
            <scheme val="minor"/>
          </rPr>
          <t>Балл: 0 из 4</t>
        </r>
      </text>
    </comment>
    <comment ref="BH39" authorId="0" shapeId="0">
      <text>
        <r>
          <rPr>
            <sz val="11"/>
            <color theme="1"/>
            <rFont val="Calibri"/>
            <family val="2"/>
            <scheme val="minor"/>
          </rPr>
          <t>Балл: 4 из 4</t>
        </r>
      </text>
    </comment>
    <comment ref="BJ39" authorId="0" shapeId="0">
      <text>
        <r>
          <rPr>
            <sz val="11"/>
            <color theme="1"/>
            <rFont val="Calibri"/>
            <family val="2"/>
            <scheme val="minor"/>
          </rPr>
          <t>Балл: 0 из 4</t>
        </r>
      </text>
    </comment>
    <comment ref="BP39" authorId="0" shapeId="0">
      <text>
        <r>
          <rPr>
            <sz val="11"/>
            <color theme="1"/>
            <rFont val="Calibri"/>
            <family val="2"/>
            <scheme val="minor"/>
          </rPr>
          <t>Балл: 4 из 4</t>
        </r>
      </text>
    </comment>
    <comment ref="BV39" authorId="0" shapeId="0">
      <text>
        <r>
          <rPr>
            <sz val="11"/>
            <color theme="1"/>
            <rFont val="Calibri"/>
            <family val="2"/>
            <scheme val="minor"/>
          </rPr>
          <t>Балл: 4 из 4</t>
        </r>
      </text>
    </comment>
    <comment ref="CE39" authorId="0" shapeId="0">
      <text>
        <r>
          <rPr>
            <sz val="11"/>
            <color theme="1"/>
            <rFont val="Calibri"/>
            <family val="2"/>
            <scheme val="minor"/>
          </rPr>
          <t>Балл: 6 из 6</t>
        </r>
      </text>
    </comment>
    <comment ref="CG39" authorId="0" shapeId="0">
      <text>
        <r>
          <rPr>
            <sz val="11"/>
            <color theme="1"/>
            <rFont val="Calibri"/>
            <family val="2"/>
            <scheme val="minor"/>
          </rPr>
          <t>Балл: 6 из 6</t>
        </r>
      </text>
    </comment>
    <comment ref="CR39" authorId="0" shapeId="0">
      <text>
        <r>
          <rPr>
            <sz val="11"/>
            <color theme="1"/>
            <rFont val="Calibri"/>
            <family val="2"/>
            <scheme val="minor"/>
          </rPr>
          <t>Балл: 0 из 6</t>
        </r>
      </text>
    </comment>
    <comment ref="CV39" authorId="0" shapeId="0">
      <text>
        <r>
          <rPr>
            <sz val="11"/>
            <color theme="1"/>
            <rFont val="Calibri"/>
            <family val="2"/>
            <scheme val="minor"/>
          </rPr>
          <t>Балл: 0 из 6</t>
        </r>
      </text>
    </comment>
    <comment ref="CZ39" authorId="0" shapeId="0">
      <text>
        <r>
          <rPr>
            <sz val="11"/>
            <color theme="1"/>
            <rFont val="Calibri"/>
            <family val="2"/>
            <scheme val="minor"/>
          </rPr>
          <t>Балл: 0 из 6</t>
        </r>
      </text>
    </comment>
    <comment ref="DK39" authorId="0" shapeId="0">
      <text>
        <r>
          <rPr>
            <sz val="11"/>
            <color theme="1"/>
            <rFont val="Calibri"/>
            <family val="2"/>
            <scheme val="minor"/>
          </rPr>
          <t>Балл: 2 из 2</t>
        </r>
      </text>
    </comment>
    <comment ref="DO39" authorId="0" shapeId="0">
      <text>
        <r>
          <rPr>
            <sz val="11"/>
            <color theme="1"/>
            <rFont val="Calibri"/>
            <family val="2"/>
            <scheme val="minor"/>
          </rPr>
          <t>Балл: 0 из 4</t>
        </r>
      </text>
    </comment>
    <comment ref="EB39" authorId="0" shapeId="0">
      <text>
        <r>
          <rPr>
            <sz val="11"/>
            <color theme="1"/>
            <rFont val="Calibri"/>
            <family val="2"/>
            <scheme val="minor"/>
          </rPr>
          <t>Балл: 4 из 4</t>
        </r>
      </text>
    </comment>
    <comment ref="EL39" authorId="0" shapeId="0">
      <text>
        <r>
          <rPr>
            <sz val="11"/>
            <color theme="1"/>
            <rFont val="Calibri"/>
            <family val="2"/>
            <scheme val="minor"/>
          </rPr>
          <t>Балл: 0 из 4</t>
        </r>
      </text>
    </comment>
    <comment ref="ES39" authorId="0" shapeId="0">
      <text>
        <r>
          <rPr>
            <sz val="11"/>
            <color theme="1"/>
            <rFont val="Calibri"/>
            <family val="2"/>
            <scheme val="minor"/>
          </rPr>
          <t>Балл: 2 из 6</t>
        </r>
      </text>
    </comment>
    <comment ref="FH39" authorId="0" shapeId="0">
      <text>
        <r>
          <rPr>
            <sz val="11"/>
            <color theme="1"/>
            <rFont val="Calibri"/>
            <family val="2"/>
            <scheme val="minor"/>
          </rPr>
          <t>Балл: 2 из 2</t>
        </r>
      </text>
    </comment>
    <comment ref="FO39" authorId="0" shapeId="0">
      <text>
        <r>
          <rPr>
            <sz val="11"/>
            <color theme="1"/>
            <rFont val="Calibri"/>
            <family val="2"/>
            <scheme val="minor"/>
          </rPr>
          <t>Балл: 4 из 4</t>
        </r>
      </text>
    </comment>
    <comment ref="FZ39" authorId="0" shapeId="0">
      <text>
        <r>
          <rPr>
            <sz val="11"/>
            <color theme="1"/>
            <rFont val="Calibri"/>
            <family val="2"/>
            <scheme val="minor"/>
          </rPr>
          <t>Балл: 0 из 6</t>
        </r>
      </text>
    </comment>
    <comment ref="H40" authorId="0" shapeId="0">
      <text>
        <r>
          <rPr>
            <sz val="11"/>
            <color theme="1"/>
            <rFont val="Calibri"/>
            <family val="2"/>
            <scheme val="minor"/>
          </rPr>
          <t>Балл: 2 из 2</t>
        </r>
      </text>
    </comment>
    <comment ref="O40" authorId="0" shapeId="0">
      <text>
        <r>
          <rPr>
            <sz val="11"/>
            <color theme="1"/>
            <rFont val="Calibri"/>
            <family val="2"/>
            <scheme val="minor"/>
          </rPr>
          <t>Балл: 2 из 2</t>
        </r>
      </text>
    </comment>
    <comment ref="U40" authorId="0" shapeId="0">
      <text>
        <r>
          <rPr>
            <sz val="11"/>
            <color theme="1"/>
            <rFont val="Calibri"/>
            <family val="2"/>
            <scheme val="minor"/>
          </rPr>
          <t>Балл: 2 из 2</t>
        </r>
      </text>
    </comment>
    <comment ref="AA40" authorId="0" shapeId="0">
      <text>
        <r>
          <rPr>
            <sz val="11"/>
            <color theme="1"/>
            <rFont val="Calibri"/>
            <family val="2"/>
            <scheme val="minor"/>
          </rPr>
          <t>Балл: 2 из 2</t>
        </r>
      </text>
    </comment>
    <comment ref="AJ40" authorId="0" shapeId="0">
      <text>
        <r>
          <rPr>
            <sz val="11"/>
            <color theme="1"/>
            <rFont val="Calibri"/>
            <family val="2"/>
            <scheme val="minor"/>
          </rPr>
          <t>Балл: 2 из 2</t>
        </r>
      </text>
    </comment>
    <comment ref="AP40" authorId="0" shapeId="0">
      <text>
        <r>
          <rPr>
            <sz val="11"/>
            <color theme="1"/>
            <rFont val="Calibri"/>
            <family val="2"/>
            <scheme val="minor"/>
          </rPr>
          <t>Балл: 0 из 4</t>
        </r>
      </text>
    </comment>
    <comment ref="AT40" authorId="0" shapeId="0">
      <text>
        <r>
          <rPr>
            <sz val="11"/>
            <color theme="1"/>
            <rFont val="Calibri"/>
            <family val="2"/>
            <scheme val="minor"/>
          </rPr>
          <t>Балл: 0 из 4</t>
        </r>
      </text>
    </comment>
    <comment ref="BB40" authorId="0" shapeId="0">
      <text>
        <r>
          <rPr>
            <sz val="11"/>
            <color theme="1"/>
            <rFont val="Calibri"/>
            <family val="2"/>
            <scheme val="minor"/>
          </rPr>
          <t>Балл: 4 из 4</t>
        </r>
      </text>
    </comment>
    <comment ref="BG40" authorId="0" shapeId="0">
      <text>
        <r>
          <rPr>
            <sz val="11"/>
            <color theme="1"/>
            <rFont val="Calibri"/>
            <family val="2"/>
            <scheme val="minor"/>
          </rPr>
          <t>Балл: 4 из 4</t>
        </r>
      </text>
    </comment>
    <comment ref="BM40" authorId="0" shapeId="0">
      <text>
        <r>
          <rPr>
            <sz val="11"/>
            <color theme="1"/>
            <rFont val="Calibri"/>
            <family val="2"/>
            <scheme val="minor"/>
          </rPr>
          <t>Балл: 4 из 4</t>
        </r>
      </text>
    </comment>
    <comment ref="BS40" authorId="0" shapeId="0">
      <text>
        <r>
          <rPr>
            <sz val="11"/>
            <color theme="1"/>
            <rFont val="Calibri"/>
            <family val="2"/>
            <scheme val="minor"/>
          </rPr>
          <t>Балл: 4 из 4</t>
        </r>
      </text>
    </comment>
    <comment ref="BW40" authorId="0" shapeId="0">
      <text>
        <r>
          <rPr>
            <sz val="11"/>
            <color theme="1"/>
            <rFont val="Calibri"/>
            <family val="2"/>
            <scheme val="minor"/>
          </rPr>
          <t>Балл: 0 из 4</t>
        </r>
      </text>
    </comment>
    <comment ref="CA40" authorId="0" shapeId="0">
      <text>
        <r>
          <rPr>
            <sz val="11"/>
            <color theme="1"/>
            <rFont val="Calibri"/>
            <family val="2"/>
            <scheme val="minor"/>
          </rPr>
          <t>Балл: 0 из 6</t>
        </r>
      </text>
    </comment>
    <comment ref="CL40" authorId="0" shapeId="0">
      <text>
        <r>
          <rPr>
            <sz val="11"/>
            <color theme="1"/>
            <rFont val="Calibri"/>
            <family val="2"/>
            <scheme val="minor"/>
          </rPr>
          <t>Балл: 6 из 6</t>
        </r>
      </text>
    </comment>
    <comment ref="CP40" authorId="0" shapeId="0">
      <text>
        <r>
          <rPr>
            <sz val="11"/>
            <color theme="1"/>
            <rFont val="Calibri"/>
            <family val="2"/>
            <scheme val="minor"/>
          </rPr>
          <t>Балл: 6 из 6</t>
        </r>
      </text>
    </comment>
    <comment ref="CW40" authorId="0" shapeId="0">
      <text>
        <r>
          <rPr>
            <sz val="11"/>
            <color theme="1"/>
            <rFont val="Calibri"/>
            <family val="2"/>
            <scheme val="minor"/>
          </rPr>
          <t>Балл: 0 из 6</t>
        </r>
      </text>
    </comment>
    <comment ref="DB40" authorId="0" shapeId="0">
      <text>
        <r>
          <rPr>
            <sz val="11"/>
            <color theme="1"/>
            <rFont val="Calibri"/>
            <family val="2"/>
            <scheme val="minor"/>
          </rPr>
          <t>Балл: 0 из 6</t>
        </r>
      </text>
    </comment>
    <comment ref="DL40" authorId="0" shapeId="0">
      <text>
        <r>
          <rPr>
            <sz val="11"/>
            <color theme="1"/>
            <rFont val="Calibri"/>
            <family val="2"/>
            <scheme val="minor"/>
          </rPr>
          <t>Балл: 2 из 2</t>
        </r>
      </text>
    </comment>
    <comment ref="DO40" authorId="0" shapeId="0">
      <text>
        <r>
          <rPr>
            <sz val="11"/>
            <color theme="1"/>
            <rFont val="Calibri"/>
            <family val="2"/>
            <scheme val="minor"/>
          </rPr>
          <t>Балл: 0 из 4</t>
        </r>
      </text>
    </comment>
    <comment ref="EC40" authorId="0" shapeId="0">
      <text>
        <r>
          <rPr>
            <sz val="11"/>
            <color theme="1"/>
            <rFont val="Calibri"/>
            <family val="2"/>
            <scheme val="minor"/>
          </rPr>
          <t>Балл: 0 из 4</t>
        </r>
      </text>
    </comment>
    <comment ref="EM40" authorId="0" shapeId="0">
      <text>
        <r>
          <rPr>
            <sz val="11"/>
            <color theme="1"/>
            <rFont val="Calibri"/>
            <family val="2"/>
            <scheme val="minor"/>
          </rPr>
          <t>Балл: 0 из 4</t>
        </r>
      </text>
    </comment>
    <comment ref="EX40" authorId="0" shapeId="0">
      <text>
        <r>
          <rPr>
            <sz val="11"/>
            <color theme="1"/>
            <rFont val="Calibri"/>
            <family val="2"/>
            <scheme val="minor"/>
          </rPr>
          <t>Балл: 6 из 6</t>
        </r>
      </text>
    </comment>
    <comment ref="FL40" authorId="0" shapeId="0">
      <text>
        <r>
          <rPr>
            <sz val="11"/>
            <color theme="1"/>
            <rFont val="Calibri"/>
            <family val="2"/>
            <scheme val="minor"/>
          </rPr>
          <t>Балл: 2 из 2</t>
        </r>
      </text>
    </comment>
    <comment ref="FT40" authorId="0" shapeId="0">
      <text>
        <r>
          <rPr>
            <sz val="11"/>
            <color theme="1"/>
            <rFont val="Calibri"/>
            <family val="2"/>
            <scheme val="minor"/>
          </rPr>
          <t>Балл: 0 из 4</t>
        </r>
      </text>
    </comment>
    <comment ref="GD40" authorId="0" shapeId="0">
      <text>
        <r>
          <rPr>
            <sz val="11"/>
            <color theme="1"/>
            <rFont val="Calibri"/>
            <family val="2"/>
            <scheme val="minor"/>
          </rPr>
          <t>Балл: 6 из 6</t>
        </r>
      </text>
    </comment>
    <comment ref="G41" authorId="0" shapeId="0">
      <text>
        <r>
          <rPr>
            <sz val="11"/>
            <color theme="1"/>
            <rFont val="Calibri"/>
            <family val="2"/>
            <scheme val="minor"/>
          </rPr>
          <t>Балл: 2 из 2</t>
        </r>
      </text>
    </comment>
    <comment ref="O41" authorId="0" shapeId="0">
      <text>
        <r>
          <rPr>
            <sz val="11"/>
            <color theme="1"/>
            <rFont val="Calibri"/>
            <family val="2"/>
            <scheme val="minor"/>
          </rPr>
          <t>Балл: 2 из 2</t>
        </r>
      </text>
    </comment>
    <comment ref="W41" authorId="0" shapeId="0">
      <text>
        <r>
          <rPr>
            <sz val="11"/>
            <color theme="1"/>
            <rFont val="Calibri"/>
            <family val="2"/>
            <scheme val="minor"/>
          </rPr>
          <t>Балл: 2 из 2</t>
        </r>
      </text>
    </comment>
    <comment ref="Y41" authorId="0" shapeId="0">
      <text>
        <r>
          <rPr>
            <sz val="11"/>
            <color theme="1"/>
            <rFont val="Calibri"/>
            <family val="2"/>
            <scheme val="minor"/>
          </rPr>
          <t>Балл: 0 из 2</t>
        </r>
      </text>
    </comment>
    <comment ref="AF41" authorId="0" shapeId="0">
      <text>
        <r>
          <rPr>
            <sz val="11"/>
            <color theme="1"/>
            <rFont val="Calibri"/>
            <family val="2"/>
            <scheme val="minor"/>
          </rPr>
          <t>Балл: 2 из 2</t>
        </r>
      </text>
    </comment>
    <comment ref="AL41" authorId="0" shapeId="0">
      <text>
        <r>
          <rPr>
            <sz val="11"/>
            <color theme="1"/>
            <rFont val="Calibri"/>
            <family val="2"/>
            <scheme val="minor"/>
          </rPr>
          <t>Балл: 4 из 4</t>
        </r>
      </text>
    </comment>
    <comment ref="AT41" authorId="0" shapeId="0">
      <text>
        <r>
          <rPr>
            <sz val="11"/>
            <color theme="1"/>
            <rFont val="Calibri"/>
            <family val="2"/>
            <scheme val="minor"/>
          </rPr>
          <t>Балл: 4 из 4</t>
        </r>
      </text>
    </comment>
    <comment ref="AZ41" authorId="0" shapeId="0">
      <text>
        <r>
          <rPr>
            <sz val="11"/>
            <color theme="1"/>
            <rFont val="Calibri"/>
            <family val="2"/>
            <scheme val="minor"/>
          </rPr>
          <t>Балл: 0 из 4</t>
        </r>
      </text>
    </comment>
    <comment ref="BD41" authorId="0" shapeId="0">
      <text>
        <r>
          <rPr>
            <sz val="11"/>
            <color theme="1"/>
            <rFont val="Calibri"/>
            <family val="2"/>
            <scheme val="minor"/>
          </rPr>
          <t>Балл: 0 из 4</t>
        </r>
      </text>
    </comment>
    <comment ref="BM41" authorId="0" shapeId="0">
      <text>
        <r>
          <rPr>
            <sz val="11"/>
            <color theme="1"/>
            <rFont val="Calibri"/>
            <family val="2"/>
            <scheme val="minor"/>
          </rPr>
          <t>Балл: 4 из 4</t>
        </r>
      </text>
    </comment>
    <comment ref="BP41" authorId="0" shapeId="0">
      <text>
        <r>
          <rPr>
            <sz val="11"/>
            <color theme="1"/>
            <rFont val="Calibri"/>
            <family val="2"/>
            <scheme val="minor"/>
          </rPr>
          <t>Балл: 4 из 4</t>
        </r>
      </text>
    </comment>
    <comment ref="BU41" authorId="0" shapeId="0">
      <text>
        <r>
          <rPr>
            <sz val="11"/>
            <color theme="1"/>
            <rFont val="Calibri"/>
            <family val="2"/>
            <scheme val="minor"/>
          </rPr>
          <t>Балл: 4 из 4</t>
        </r>
      </text>
    </comment>
    <comment ref="CA41" authorId="0" shapeId="0">
      <text>
        <r>
          <rPr>
            <sz val="11"/>
            <color theme="1"/>
            <rFont val="Calibri"/>
            <family val="2"/>
            <scheme val="minor"/>
          </rPr>
          <t>Балл: 6 из 6</t>
        </r>
      </text>
    </comment>
    <comment ref="CL41" authorId="0" shapeId="0">
      <text>
        <r>
          <rPr>
            <sz val="11"/>
            <color theme="1"/>
            <rFont val="Calibri"/>
            <family val="2"/>
            <scheme val="minor"/>
          </rPr>
          <t>Балл: 0 из 6</t>
        </r>
      </text>
    </comment>
    <comment ref="CM41" authorId="0" shapeId="0">
      <text>
        <r>
          <rPr>
            <sz val="11"/>
            <color theme="1"/>
            <rFont val="Calibri"/>
            <family val="2"/>
            <scheme val="minor"/>
          </rPr>
          <t>Балл: 6 из 6</t>
        </r>
      </text>
    </comment>
    <comment ref="CX41" authorId="0" shapeId="0">
      <text>
        <r>
          <rPr>
            <sz val="11"/>
            <color theme="1"/>
            <rFont val="Calibri"/>
            <family val="2"/>
            <scheme val="minor"/>
          </rPr>
          <t>Балл: 6 из 6</t>
        </r>
      </text>
    </comment>
    <comment ref="DA41" authorId="0" shapeId="0">
      <text>
        <r>
          <rPr>
            <sz val="11"/>
            <color theme="1"/>
            <rFont val="Calibri"/>
            <family val="2"/>
            <scheme val="minor"/>
          </rPr>
          <t>Балл: 6 из 6</t>
        </r>
      </text>
    </comment>
    <comment ref="DM41" authorId="0" shapeId="0">
      <text>
        <r>
          <rPr>
            <sz val="11"/>
            <color theme="1"/>
            <rFont val="Calibri"/>
            <family val="2"/>
            <scheme val="minor"/>
          </rPr>
          <t>Балл: 2 из 2</t>
        </r>
      </text>
    </comment>
    <comment ref="DW41" authorId="0" shapeId="0">
      <text>
        <r>
          <rPr>
            <sz val="11"/>
            <color theme="1"/>
            <rFont val="Calibri"/>
            <family val="2"/>
            <scheme val="minor"/>
          </rPr>
          <t>Балл: 0 из 4</t>
        </r>
      </text>
    </comment>
    <comment ref="EB41" authorId="0" shapeId="0">
      <text>
        <r>
          <rPr>
            <sz val="11"/>
            <color theme="1"/>
            <rFont val="Calibri"/>
            <family val="2"/>
            <scheme val="minor"/>
          </rPr>
          <t>Балл: 4 из 4</t>
        </r>
      </text>
    </comment>
    <comment ref="EI41" authorId="0" shapeId="0">
      <text>
        <r>
          <rPr>
            <sz val="11"/>
            <color theme="1"/>
            <rFont val="Calibri"/>
            <family val="2"/>
            <scheme val="minor"/>
          </rPr>
          <t>Балл: 0 из 4</t>
        </r>
      </text>
    </comment>
    <comment ref="EU41" authorId="0" shapeId="0">
      <text>
        <r>
          <rPr>
            <sz val="11"/>
            <color theme="1"/>
            <rFont val="Calibri"/>
            <family val="2"/>
            <scheme val="minor"/>
          </rPr>
          <t>Балл: 6 из 6</t>
        </r>
      </text>
    </comment>
    <comment ref="FK41" authorId="0" shapeId="0">
      <text>
        <r>
          <rPr>
            <sz val="11"/>
            <color theme="1"/>
            <rFont val="Calibri"/>
            <family val="2"/>
            <scheme val="minor"/>
          </rPr>
          <t>Балл: 2 из 2</t>
        </r>
      </text>
    </comment>
    <comment ref="FT41" authorId="0" shapeId="0">
      <text>
        <r>
          <rPr>
            <sz val="11"/>
            <color theme="1"/>
            <rFont val="Calibri"/>
            <family val="2"/>
            <scheme val="minor"/>
          </rPr>
          <t>Балл: 0 из 4</t>
        </r>
      </text>
    </comment>
    <comment ref="GD41" authorId="0" shapeId="0">
      <text>
        <r>
          <rPr>
            <sz val="11"/>
            <color theme="1"/>
            <rFont val="Calibri"/>
            <family val="2"/>
            <scheme val="minor"/>
          </rPr>
          <t>Балл: 3 из 6</t>
        </r>
      </text>
    </comment>
    <comment ref="G42" authorId="0" shapeId="0">
      <text>
        <r>
          <rPr>
            <sz val="11"/>
            <color theme="1"/>
            <rFont val="Calibri"/>
            <family val="2"/>
            <scheme val="minor"/>
          </rPr>
          <t>Балл: 2 из 2</t>
        </r>
      </text>
    </comment>
    <comment ref="R42" authorId="0" shapeId="0">
      <text>
        <r>
          <rPr>
            <sz val="11"/>
            <color theme="1"/>
            <rFont val="Calibri"/>
            <family val="2"/>
            <scheme val="minor"/>
          </rPr>
          <t>Балл: 2 из 2</t>
        </r>
      </text>
    </comment>
    <comment ref="U42" authorId="0" shapeId="0">
      <text>
        <r>
          <rPr>
            <sz val="11"/>
            <color theme="1"/>
            <rFont val="Calibri"/>
            <family val="2"/>
            <scheme val="minor"/>
          </rPr>
          <t>Балл: 2 из 2</t>
        </r>
      </text>
    </comment>
    <comment ref="Z42" authorId="0" shapeId="0">
      <text>
        <r>
          <rPr>
            <sz val="11"/>
            <color theme="1"/>
            <rFont val="Calibri"/>
            <family val="2"/>
            <scheme val="minor"/>
          </rPr>
          <t>Балл: 2 из 2</t>
        </r>
      </text>
    </comment>
    <comment ref="AI42" authorId="0" shapeId="0">
      <text>
        <r>
          <rPr>
            <sz val="11"/>
            <color theme="1"/>
            <rFont val="Calibri"/>
            <family val="2"/>
            <scheme val="minor"/>
          </rPr>
          <t>Балл: 0 из 2</t>
        </r>
      </text>
    </comment>
    <comment ref="AM42" authorId="0" shapeId="0">
      <text>
        <r>
          <rPr>
            <sz val="11"/>
            <color theme="1"/>
            <rFont val="Calibri"/>
            <family val="2"/>
            <scheme val="minor"/>
          </rPr>
          <t>Балл: 4 из 4</t>
        </r>
      </text>
    </comment>
    <comment ref="AV42" authorId="0" shapeId="0">
      <text>
        <r>
          <rPr>
            <sz val="11"/>
            <color theme="1"/>
            <rFont val="Calibri"/>
            <family val="2"/>
            <scheme val="minor"/>
          </rPr>
          <t>Балл: 4 из 4</t>
        </r>
      </text>
    </comment>
    <comment ref="AZ42" authorId="0" shapeId="0">
      <text>
        <r>
          <rPr>
            <sz val="11"/>
            <color theme="1"/>
            <rFont val="Calibri"/>
            <family val="2"/>
            <scheme val="minor"/>
          </rPr>
          <t>Балл: 4 из 4</t>
        </r>
      </text>
    </comment>
    <comment ref="BH42" authorId="0" shapeId="0">
      <text>
        <r>
          <rPr>
            <sz val="11"/>
            <color theme="1"/>
            <rFont val="Calibri"/>
            <family val="2"/>
            <scheme val="minor"/>
          </rPr>
          <t>Балл: 4 из 4</t>
        </r>
      </text>
    </comment>
    <comment ref="BN42" authorId="0" shapeId="0">
      <text>
        <r>
          <rPr>
            <sz val="11"/>
            <color theme="1"/>
            <rFont val="Calibri"/>
            <family val="2"/>
            <scheme val="minor"/>
          </rPr>
          <t>Балл: 4 из 4</t>
        </r>
      </text>
    </comment>
    <comment ref="BR42" authorId="0" shapeId="0">
      <text>
        <r>
          <rPr>
            <sz val="11"/>
            <color theme="1"/>
            <rFont val="Calibri"/>
            <family val="2"/>
            <scheme val="minor"/>
          </rPr>
          <t>Балл: 4 из 4</t>
        </r>
      </text>
    </comment>
    <comment ref="BY42" authorId="0" shapeId="0">
      <text>
        <r>
          <rPr>
            <sz val="11"/>
            <color theme="1"/>
            <rFont val="Calibri"/>
            <family val="2"/>
            <scheme val="minor"/>
          </rPr>
          <t>Балл: 4 из 4</t>
        </r>
      </text>
    </comment>
    <comment ref="CC42" authorId="0" shapeId="0">
      <text>
        <r>
          <rPr>
            <sz val="11"/>
            <color theme="1"/>
            <rFont val="Calibri"/>
            <family val="2"/>
            <scheme val="minor"/>
          </rPr>
          <t>Балл: 6 из 6</t>
        </r>
      </text>
    </comment>
    <comment ref="CK42" authorId="0" shapeId="0">
      <text>
        <r>
          <rPr>
            <sz val="11"/>
            <color theme="1"/>
            <rFont val="Calibri"/>
            <family val="2"/>
            <scheme val="minor"/>
          </rPr>
          <t>Балл: 6 из 6</t>
        </r>
      </text>
    </comment>
    <comment ref="CO42" authorId="0" shapeId="0">
      <text>
        <r>
          <rPr>
            <sz val="11"/>
            <color theme="1"/>
            <rFont val="Calibri"/>
            <family val="2"/>
            <scheme val="minor"/>
          </rPr>
          <t>Балл: 6 из 6</t>
        </r>
      </text>
    </comment>
    <comment ref="CS42" authorId="0" shapeId="0">
      <text>
        <r>
          <rPr>
            <sz val="11"/>
            <color theme="1"/>
            <rFont val="Calibri"/>
            <family val="2"/>
            <scheme val="minor"/>
          </rPr>
          <t>Балл: 6 из 6</t>
        </r>
      </text>
    </comment>
    <comment ref="CY42" authorId="0" shapeId="0">
      <text>
        <r>
          <rPr>
            <sz val="11"/>
            <color theme="1"/>
            <rFont val="Calibri"/>
            <family val="2"/>
            <scheme val="minor"/>
          </rPr>
          <t>Балл: 0 из 6</t>
        </r>
      </text>
    </comment>
    <comment ref="DF42" authorId="0" shapeId="0">
      <text>
        <r>
          <rPr>
            <sz val="11"/>
            <color theme="1"/>
            <rFont val="Calibri"/>
            <family val="2"/>
            <scheme val="minor"/>
          </rPr>
          <t>Балл: 0 из 2</t>
        </r>
      </text>
    </comment>
    <comment ref="DS42" authorId="0" shapeId="0">
      <text>
        <r>
          <rPr>
            <sz val="11"/>
            <color theme="1"/>
            <rFont val="Calibri"/>
            <family val="2"/>
            <scheme val="minor"/>
          </rPr>
          <t>Балл: 0 из 4</t>
        </r>
      </text>
    </comment>
    <comment ref="EE42" authorId="0" shapeId="0">
      <text>
        <r>
          <rPr>
            <sz val="11"/>
            <color theme="1"/>
            <rFont val="Calibri"/>
            <family val="2"/>
            <scheme val="minor"/>
          </rPr>
          <t>Балл: 4 из 4</t>
        </r>
      </text>
    </comment>
    <comment ref="EM42" authorId="0" shapeId="0">
      <text>
        <r>
          <rPr>
            <sz val="11"/>
            <color theme="1"/>
            <rFont val="Calibri"/>
            <family val="2"/>
            <scheme val="minor"/>
          </rPr>
          <t>Балл: 0 из 4</t>
        </r>
      </text>
    </comment>
    <comment ref="ES42" authorId="0" shapeId="0">
      <text>
        <r>
          <rPr>
            <sz val="11"/>
            <color theme="1"/>
            <rFont val="Calibri"/>
            <family val="2"/>
            <scheme val="minor"/>
          </rPr>
          <t>Балл: 6 из 6</t>
        </r>
      </text>
    </comment>
    <comment ref="FD42" authorId="0" shapeId="0">
      <text>
        <r>
          <rPr>
            <sz val="11"/>
            <color theme="1"/>
            <rFont val="Calibri"/>
            <family val="2"/>
            <scheme val="minor"/>
          </rPr>
          <t>Балл: 2 из 2</t>
        </r>
      </text>
    </comment>
    <comment ref="FS42" authorId="0" shapeId="0">
      <text>
        <r>
          <rPr>
            <sz val="11"/>
            <color theme="1"/>
            <rFont val="Calibri"/>
            <family val="2"/>
            <scheme val="minor"/>
          </rPr>
          <t>Балл: 0 из 4</t>
        </r>
      </text>
    </comment>
    <comment ref="FY42" authorId="0" shapeId="0">
      <text>
        <r>
          <rPr>
            <sz val="11"/>
            <color theme="1"/>
            <rFont val="Calibri"/>
            <family val="2"/>
            <scheme val="minor"/>
          </rPr>
          <t>Балл: 6 из 6</t>
        </r>
      </text>
    </comment>
    <comment ref="J43" authorId="0" shapeId="0">
      <text>
        <r>
          <rPr>
            <sz val="11"/>
            <color theme="1"/>
            <rFont val="Calibri"/>
            <family val="2"/>
            <scheme val="minor"/>
          </rPr>
          <t>Балл: 0 из 2</t>
        </r>
      </text>
    </comment>
    <comment ref="P43" authorId="0" shapeId="0">
      <text>
        <r>
          <rPr>
            <sz val="11"/>
            <color theme="1"/>
            <rFont val="Calibri"/>
            <family val="2"/>
            <scheme val="minor"/>
          </rPr>
          <t>Балл: 0 из 2</t>
        </r>
      </text>
    </comment>
    <comment ref="V43" authorId="0" shapeId="0">
      <text>
        <r>
          <rPr>
            <sz val="11"/>
            <color theme="1"/>
            <rFont val="Calibri"/>
            <family val="2"/>
            <scheme val="minor"/>
          </rPr>
          <t>Балл: 0 из 2</t>
        </r>
      </text>
    </comment>
    <comment ref="Y43" authorId="0" shapeId="0">
      <text>
        <r>
          <rPr>
            <sz val="11"/>
            <color theme="1"/>
            <rFont val="Calibri"/>
            <family val="2"/>
            <scheme val="minor"/>
          </rPr>
          <t>Балл: 0 из 2</t>
        </r>
      </text>
    </comment>
    <comment ref="AJ43" authorId="0" shapeId="0">
      <text>
        <r>
          <rPr>
            <sz val="11"/>
            <color theme="1"/>
            <rFont val="Calibri"/>
            <family val="2"/>
            <scheme val="minor"/>
          </rPr>
          <t>Балл: 0 из 2</t>
        </r>
      </text>
    </comment>
    <comment ref="AK43" authorId="0" shapeId="0">
      <text>
        <r>
          <rPr>
            <sz val="11"/>
            <color theme="1"/>
            <rFont val="Calibri"/>
            <family val="2"/>
            <scheme val="minor"/>
          </rPr>
          <t>Балл: 0 из 4</t>
        </r>
      </text>
    </comment>
    <comment ref="AQ43" authorId="0" shapeId="0">
      <text>
        <r>
          <rPr>
            <sz val="11"/>
            <color theme="1"/>
            <rFont val="Calibri"/>
            <family val="2"/>
            <scheme val="minor"/>
          </rPr>
          <t>Балл: 0 из 4</t>
        </r>
      </text>
    </comment>
    <comment ref="AY43" authorId="0" shapeId="0">
      <text>
        <r>
          <rPr>
            <sz val="11"/>
            <color theme="1"/>
            <rFont val="Calibri"/>
            <family val="2"/>
            <scheme val="minor"/>
          </rPr>
          <t>Балл: 0 из 4</t>
        </r>
      </text>
    </comment>
    <comment ref="BC43" authorId="0" shapeId="0">
      <text>
        <r>
          <rPr>
            <sz val="11"/>
            <color theme="1"/>
            <rFont val="Calibri"/>
            <family val="2"/>
            <scheme val="minor"/>
          </rPr>
          <t>Балл: 0 из 4</t>
        </r>
      </text>
    </comment>
    <comment ref="BL43" authorId="0" shapeId="0">
      <text>
        <r>
          <rPr>
            <sz val="11"/>
            <color theme="1"/>
            <rFont val="Calibri"/>
            <family val="2"/>
            <scheme val="minor"/>
          </rPr>
          <t>Балл: 0 из 4</t>
        </r>
      </text>
    </comment>
    <comment ref="BT43" authorId="0" shapeId="0">
      <text>
        <r>
          <rPr>
            <sz val="11"/>
            <color theme="1"/>
            <rFont val="Calibri"/>
            <family val="2"/>
            <scheme val="minor"/>
          </rPr>
          <t>Балл: 0 из 4</t>
        </r>
      </text>
    </comment>
    <comment ref="BV43" authorId="0" shapeId="0">
      <text>
        <r>
          <rPr>
            <sz val="11"/>
            <color theme="1"/>
            <rFont val="Calibri"/>
            <family val="2"/>
            <scheme val="minor"/>
          </rPr>
          <t>Балл: 0 из 4</t>
        </r>
      </text>
    </comment>
    <comment ref="CF43" authorId="0" shapeId="0">
      <text>
        <r>
          <rPr>
            <sz val="11"/>
            <color theme="1"/>
            <rFont val="Calibri"/>
            <family val="2"/>
            <scheme val="minor"/>
          </rPr>
          <t>Балл: 0 из 6</t>
        </r>
      </text>
    </comment>
    <comment ref="CK43" authorId="0" shapeId="0">
      <text>
        <r>
          <rPr>
            <sz val="11"/>
            <color theme="1"/>
            <rFont val="Calibri"/>
            <family val="2"/>
            <scheme val="minor"/>
          </rPr>
          <t>Балл: 6 из 6</t>
        </r>
      </text>
    </comment>
    <comment ref="CQ43" authorId="0" shapeId="0">
      <text>
        <r>
          <rPr>
            <sz val="11"/>
            <color theme="1"/>
            <rFont val="Calibri"/>
            <family val="2"/>
            <scheme val="minor"/>
          </rPr>
          <t>Балл: 0 из 6</t>
        </r>
      </text>
    </comment>
    <comment ref="CU43" authorId="0" shapeId="0">
      <text>
        <r>
          <rPr>
            <sz val="11"/>
            <color theme="1"/>
            <rFont val="Calibri"/>
            <family val="2"/>
            <scheme val="minor"/>
          </rPr>
          <t>Балл: 0 из 6</t>
        </r>
      </text>
    </comment>
    <comment ref="CY43" authorId="0" shapeId="0">
      <text>
        <r>
          <rPr>
            <sz val="11"/>
            <color theme="1"/>
            <rFont val="Calibri"/>
            <family val="2"/>
            <scheme val="minor"/>
          </rPr>
          <t>Балл: 0 из 6</t>
        </r>
      </text>
    </comment>
    <comment ref="DE43" authorId="0" shapeId="0">
      <text>
        <r>
          <rPr>
            <sz val="11"/>
            <color theme="1"/>
            <rFont val="Calibri"/>
            <family val="2"/>
            <scheme val="minor"/>
          </rPr>
          <t>Балл: 2 из 2</t>
        </r>
      </text>
    </comment>
    <comment ref="DT43" authorId="0" shapeId="0">
      <text>
        <r>
          <rPr>
            <sz val="11"/>
            <color theme="1"/>
            <rFont val="Calibri"/>
            <family val="2"/>
            <scheme val="minor"/>
          </rPr>
          <t>Балл: 0 из 4</t>
        </r>
      </text>
    </comment>
    <comment ref="EH43" authorId="0" shapeId="0">
      <text>
        <r>
          <rPr>
            <sz val="11"/>
            <color theme="1"/>
            <rFont val="Calibri"/>
            <family val="2"/>
            <scheme val="minor"/>
          </rPr>
          <t>Балл: 4 из 4</t>
        </r>
      </text>
    </comment>
    <comment ref="EL43" authorId="0" shapeId="0">
      <text>
        <r>
          <rPr>
            <sz val="11"/>
            <color theme="1"/>
            <rFont val="Calibri"/>
            <family val="2"/>
            <scheme val="minor"/>
          </rPr>
          <t>Балл: 0 из 4</t>
        </r>
      </text>
    </comment>
    <comment ref="FB43" authorId="0" shapeId="0">
      <text>
        <r>
          <rPr>
            <sz val="11"/>
            <color theme="1"/>
            <rFont val="Calibri"/>
            <family val="2"/>
            <scheme val="minor"/>
          </rPr>
          <t>Балл: 6 из 6</t>
        </r>
      </text>
    </comment>
    <comment ref="FD43" authorId="0" shapeId="0">
      <text>
        <r>
          <rPr>
            <sz val="11"/>
            <color theme="1"/>
            <rFont val="Calibri"/>
            <family val="2"/>
            <scheme val="minor"/>
          </rPr>
          <t>Балл: 2 из 2</t>
        </r>
      </text>
    </comment>
    <comment ref="FT43" authorId="0" shapeId="0">
      <text>
        <r>
          <rPr>
            <sz val="11"/>
            <color theme="1"/>
            <rFont val="Calibri"/>
            <family val="2"/>
            <scheme val="minor"/>
          </rPr>
          <t>Балл: 0 из 4</t>
        </r>
      </text>
    </comment>
    <comment ref="GB43" authorId="0" shapeId="0">
      <text>
        <r>
          <rPr>
            <sz val="11"/>
            <color theme="1"/>
            <rFont val="Calibri"/>
            <family val="2"/>
            <scheme val="minor"/>
          </rPr>
          <t>Балл: 0 из 6</t>
        </r>
      </text>
    </comment>
    <comment ref="K44" authorId="0" shapeId="0">
      <text>
        <r>
          <rPr>
            <sz val="11"/>
            <color theme="1"/>
            <rFont val="Calibri"/>
            <family val="2"/>
            <scheme val="minor"/>
          </rPr>
          <t>Балл: 0 из 2</t>
        </r>
      </text>
    </comment>
    <comment ref="Q44" authorId="0" shapeId="0">
      <text>
        <r>
          <rPr>
            <sz val="11"/>
            <color theme="1"/>
            <rFont val="Calibri"/>
            <family val="2"/>
            <scheme val="minor"/>
          </rPr>
          <t>Балл: 0 из 2</t>
        </r>
      </text>
    </comment>
    <comment ref="T44" authorId="0" shapeId="0">
      <text>
        <r>
          <rPr>
            <sz val="11"/>
            <color theme="1"/>
            <rFont val="Calibri"/>
            <family val="2"/>
            <scheme val="minor"/>
          </rPr>
          <t>Балл: 2 из 2</t>
        </r>
      </text>
    </comment>
    <comment ref="AC44" authorId="0" shapeId="0">
      <text>
        <r>
          <rPr>
            <sz val="11"/>
            <color theme="1"/>
            <rFont val="Calibri"/>
            <family val="2"/>
            <scheme val="minor"/>
          </rPr>
          <t>Балл: 2 из 2</t>
        </r>
      </text>
    </comment>
    <comment ref="AH44" authorId="0" shapeId="0">
      <text>
        <r>
          <rPr>
            <sz val="11"/>
            <color theme="1"/>
            <rFont val="Calibri"/>
            <family val="2"/>
            <scheme val="minor"/>
          </rPr>
          <t>Балл: 2 из 2</t>
        </r>
      </text>
    </comment>
    <comment ref="AP44" authorId="0" shapeId="0">
      <text>
        <r>
          <rPr>
            <sz val="11"/>
            <color theme="1"/>
            <rFont val="Calibri"/>
            <family val="2"/>
            <scheme val="minor"/>
          </rPr>
          <t>Балл: 4 из 4</t>
        </r>
      </text>
    </comment>
    <comment ref="AU44" authorId="0" shapeId="0">
      <text>
        <r>
          <rPr>
            <sz val="11"/>
            <color theme="1"/>
            <rFont val="Calibri"/>
            <family val="2"/>
            <scheme val="minor"/>
          </rPr>
          <t>Балл: 0 из 4</t>
        </r>
      </text>
    </comment>
    <comment ref="BC44" authorId="0" shapeId="0">
      <text>
        <r>
          <rPr>
            <sz val="11"/>
            <color theme="1"/>
            <rFont val="Calibri"/>
            <family val="2"/>
            <scheme val="minor"/>
          </rPr>
          <t>Балл: 0 из 4</t>
        </r>
      </text>
    </comment>
    <comment ref="BQ44" authorId="0" shapeId="0">
      <text>
        <r>
          <rPr>
            <sz val="11"/>
            <color theme="1"/>
            <rFont val="Calibri"/>
            <family val="2"/>
            <scheme val="minor"/>
          </rPr>
          <t>Балл: 4 из 4</t>
        </r>
      </text>
    </comment>
    <comment ref="BZ44" authorId="0" shapeId="0">
      <text>
        <r>
          <rPr>
            <sz val="11"/>
            <color theme="1"/>
            <rFont val="Calibri"/>
            <family val="2"/>
            <scheme val="minor"/>
          </rPr>
          <t>Балл: 0 из 4</t>
        </r>
      </text>
    </comment>
    <comment ref="CB44" authorId="0" shapeId="0">
      <text>
        <r>
          <rPr>
            <sz val="11"/>
            <color theme="1"/>
            <rFont val="Calibri"/>
            <family val="2"/>
            <scheme val="minor"/>
          </rPr>
          <t>Балл: 0 из 6</t>
        </r>
      </text>
    </comment>
    <comment ref="CG44" authorId="0" shapeId="0">
      <text>
        <r>
          <rPr>
            <sz val="11"/>
            <color theme="1"/>
            <rFont val="Calibri"/>
            <family val="2"/>
            <scheme val="minor"/>
          </rPr>
          <t>Балл: 0 из 6</t>
        </r>
      </text>
    </comment>
    <comment ref="CV44" authorId="0" shapeId="0">
      <text>
        <r>
          <rPr>
            <sz val="11"/>
            <color theme="1"/>
            <rFont val="Calibri"/>
            <family val="2"/>
            <scheme val="minor"/>
          </rPr>
          <t>Балл: 0 из 6</t>
        </r>
      </text>
    </comment>
    <comment ref="DC44" authorId="0" shapeId="0">
      <text>
        <r>
          <rPr>
            <sz val="11"/>
            <color theme="1"/>
            <rFont val="Calibri"/>
            <family val="2"/>
            <scheme val="minor"/>
          </rPr>
          <t>Балл: 0 из 6</t>
        </r>
      </text>
    </comment>
    <comment ref="DF44" authorId="0" shapeId="0">
      <text>
        <r>
          <rPr>
            <sz val="11"/>
            <color theme="1"/>
            <rFont val="Calibri"/>
            <family val="2"/>
            <scheme val="minor"/>
          </rPr>
          <t>Балл: 2 из 2</t>
        </r>
      </text>
    </comment>
    <comment ref="DX44" authorId="0" shapeId="0">
      <text>
        <r>
          <rPr>
            <sz val="11"/>
            <color theme="1"/>
            <rFont val="Calibri"/>
            <family val="2"/>
            <scheme val="minor"/>
          </rPr>
          <t>Балл: 0 из 4</t>
        </r>
      </text>
    </comment>
    <comment ref="EB44" authorId="0" shapeId="0">
      <text>
        <r>
          <rPr>
            <sz val="11"/>
            <color theme="1"/>
            <rFont val="Calibri"/>
            <family val="2"/>
            <scheme val="minor"/>
          </rPr>
          <t>Балл: 4 из 4</t>
        </r>
      </text>
    </comment>
    <comment ref="ER44" authorId="0" shapeId="0">
      <text>
        <r>
          <rPr>
            <sz val="11"/>
            <color theme="1"/>
            <rFont val="Calibri"/>
            <family val="2"/>
            <scheme val="minor"/>
          </rPr>
          <t>Балл: 0 из 4</t>
        </r>
      </text>
    </comment>
    <comment ref="FA44" authorId="0" shapeId="0">
      <text>
        <r>
          <rPr>
            <sz val="11"/>
            <color theme="1"/>
            <rFont val="Calibri"/>
            <family val="2"/>
            <scheme val="minor"/>
          </rPr>
          <t>Балл: 6 из 6</t>
        </r>
      </text>
    </comment>
    <comment ref="FI44" authorId="0" shapeId="0">
      <text>
        <r>
          <rPr>
            <sz val="11"/>
            <color theme="1"/>
            <rFont val="Calibri"/>
            <family val="2"/>
            <scheme val="minor"/>
          </rPr>
          <t>Балл: 2 из 2</t>
        </r>
      </text>
    </comment>
    <comment ref="FV44" authorId="0" shapeId="0">
      <text>
        <r>
          <rPr>
            <sz val="11"/>
            <color theme="1"/>
            <rFont val="Calibri"/>
            <family val="2"/>
            <scheme val="minor"/>
          </rPr>
          <t>Балл: 4 из 4</t>
        </r>
      </text>
    </comment>
    <comment ref="FY44" authorId="0" shapeId="0">
      <text>
        <r>
          <rPr>
            <sz val="11"/>
            <color theme="1"/>
            <rFont val="Calibri"/>
            <family val="2"/>
            <scheme val="minor"/>
          </rPr>
          <t>Балл: 3 из 6</t>
        </r>
      </text>
    </comment>
    <comment ref="I45" authorId="0" shapeId="0">
      <text>
        <r>
          <rPr>
            <sz val="11"/>
            <color theme="1"/>
            <rFont val="Calibri"/>
            <family val="2"/>
            <scheme val="minor"/>
          </rPr>
          <t>Балл: 0 из 2</t>
        </r>
      </text>
    </comment>
    <comment ref="Q45" authorId="0" shapeId="0">
      <text>
        <r>
          <rPr>
            <sz val="11"/>
            <color theme="1"/>
            <rFont val="Calibri"/>
            <family val="2"/>
            <scheme val="minor"/>
          </rPr>
          <t>Балл: 0 из 2</t>
        </r>
      </text>
    </comment>
    <comment ref="W45" authorId="0" shapeId="0">
      <text>
        <r>
          <rPr>
            <sz val="11"/>
            <color theme="1"/>
            <rFont val="Calibri"/>
            <family val="2"/>
            <scheme val="minor"/>
          </rPr>
          <t>Балл: 0 из 2</t>
        </r>
      </text>
    </comment>
    <comment ref="AB45" authorId="0" shapeId="0">
      <text>
        <r>
          <rPr>
            <sz val="11"/>
            <color theme="1"/>
            <rFont val="Calibri"/>
            <family val="2"/>
            <scheme val="minor"/>
          </rPr>
          <t>Балл: 2 из 2</t>
        </r>
      </text>
    </comment>
    <comment ref="AI45" authorId="0" shapeId="0">
      <text>
        <r>
          <rPr>
            <sz val="11"/>
            <color theme="1"/>
            <rFont val="Calibri"/>
            <family val="2"/>
            <scheme val="minor"/>
          </rPr>
          <t>Балл: 0 из 2</t>
        </r>
      </text>
    </comment>
    <comment ref="AK45" authorId="0" shapeId="0">
      <text>
        <r>
          <rPr>
            <sz val="11"/>
            <color theme="1"/>
            <rFont val="Calibri"/>
            <family val="2"/>
            <scheme val="minor"/>
          </rPr>
          <t>Балл: 4 из 4</t>
        </r>
      </text>
    </comment>
    <comment ref="AT45" authorId="0" shapeId="0">
      <text>
        <r>
          <rPr>
            <sz val="11"/>
            <color theme="1"/>
            <rFont val="Calibri"/>
            <family val="2"/>
            <scheme val="minor"/>
          </rPr>
          <t>Балл: 0 из 4</t>
        </r>
      </text>
    </comment>
    <comment ref="AZ45" authorId="0" shapeId="0">
      <text>
        <r>
          <rPr>
            <sz val="11"/>
            <color theme="1"/>
            <rFont val="Calibri"/>
            <family val="2"/>
            <scheme val="minor"/>
          </rPr>
          <t>Балл: 0 из 4</t>
        </r>
      </text>
    </comment>
    <comment ref="BH45" authorId="0" shapeId="0">
      <text>
        <r>
          <rPr>
            <sz val="11"/>
            <color theme="1"/>
            <rFont val="Calibri"/>
            <family val="2"/>
            <scheme val="minor"/>
          </rPr>
          <t>Балл: 0 из 4</t>
        </r>
      </text>
    </comment>
    <comment ref="BN45" authorId="0" shapeId="0">
      <text>
        <r>
          <rPr>
            <sz val="11"/>
            <color theme="1"/>
            <rFont val="Calibri"/>
            <family val="2"/>
            <scheme val="minor"/>
          </rPr>
          <t>Балл: 0 из 4</t>
        </r>
      </text>
    </comment>
    <comment ref="BR45" authorId="0" shapeId="0">
      <text>
        <r>
          <rPr>
            <sz val="11"/>
            <color theme="1"/>
            <rFont val="Calibri"/>
            <family val="2"/>
            <scheme val="minor"/>
          </rPr>
          <t>Балл: 4 из 4</t>
        </r>
      </text>
    </comment>
    <comment ref="BX45" authorId="0" shapeId="0">
      <text>
        <r>
          <rPr>
            <sz val="11"/>
            <color theme="1"/>
            <rFont val="Calibri"/>
            <family val="2"/>
            <scheme val="minor"/>
          </rPr>
          <t>Балл: 4 из 4</t>
        </r>
      </text>
    </comment>
    <comment ref="CF45" authorId="0" shapeId="0">
      <text>
        <r>
          <rPr>
            <sz val="11"/>
            <color theme="1"/>
            <rFont val="Calibri"/>
            <family val="2"/>
            <scheme val="minor"/>
          </rPr>
          <t>Балл: 6 из 6</t>
        </r>
      </text>
    </comment>
    <comment ref="CK45" authorId="0" shapeId="0">
      <text>
        <r>
          <rPr>
            <sz val="11"/>
            <color theme="1"/>
            <rFont val="Calibri"/>
            <family val="2"/>
            <scheme val="minor"/>
          </rPr>
          <t>Балл: 6 из 6</t>
        </r>
      </text>
    </comment>
    <comment ref="CQ45" authorId="0" shapeId="0">
      <text>
        <r>
          <rPr>
            <sz val="11"/>
            <color theme="1"/>
            <rFont val="Calibri"/>
            <family val="2"/>
            <scheme val="minor"/>
          </rPr>
          <t>Балл: 6 из 6</t>
        </r>
      </text>
    </comment>
    <comment ref="CX45" authorId="0" shapeId="0">
      <text>
        <r>
          <rPr>
            <sz val="11"/>
            <color theme="1"/>
            <rFont val="Calibri"/>
            <family val="2"/>
            <scheme val="minor"/>
          </rPr>
          <t>Балл: 0 из 6</t>
        </r>
      </text>
    </comment>
    <comment ref="DD45" authorId="0" shapeId="0">
      <text>
        <r>
          <rPr>
            <sz val="11"/>
            <color theme="1"/>
            <rFont val="Calibri"/>
            <family val="2"/>
            <scheme val="minor"/>
          </rPr>
          <t>Балл: 6 из 6</t>
        </r>
      </text>
    </comment>
    <comment ref="DG45" authorId="0" shapeId="0">
      <text>
        <r>
          <rPr>
            <sz val="11"/>
            <color theme="1"/>
            <rFont val="Calibri"/>
            <family val="2"/>
            <scheme val="minor"/>
          </rPr>
          <t>Балл: 0 из 2</t>
        </r>
      </text>
    </comment>
    <comment ref="DV45" authorId="0" shapeId="0">
      <text>
        <r>
          <rPr>
            <sz val="11"/>
            <color theme="1"/>
            <rFont val="Calibri"/>
            <family val="2"/>
            <scheme val="minor"/>
          </rPr>
          <t>Балл: 0 из 4</t>
        </r>
      </text>
    </comment>
    <comment ref="EG45" authorId="0" shapeId="0">
      <text>
        <r>
          <rPr>
            <sz val="11"/>
            <color theme="1"/>
            <rFont val="Calibri"/>
            <family val="2"/>
            <scheme val="minor"/>
          </rPr>
          <t>Балл: 4 из 4</t>
        </r>
      </text>
    </comment>
    <comment ref="EO45" authorId="0" shapeId="0">
      <text>
        <r>
          <rPr>
            <sz val="11"/>
            <color theme="1"/>
            <rFont val="Calibri"/>
            <family val="2"/>
            <scheme val="minor"/>
          </rPr>
          <t>Балл: 4 из 4</t>
        </r>
      </text>
    </comment>
    <comment ref="EV45" authorId="0" shapeId="0">
      <text>
        <r>
          <rPr>
            <sz val="11"/>
            <color theme="1"/>
            <rFont val="Calibri"/>
            <family val="2"/>
            <scheme val="minor"/>
          </rPr>
          <t>Балл: 6 из 6</t>
        </r>
      </text>
    </comment>
    <comment ref="FJ45" authorId="0" shapeId="0">
      <text>
        <r>
          <rPr>
            <sz val="11"/>
            <color theme="1"/>
            <rFont val="Calibri"/>
            <family val="2"/>
            <scheme val="minor"/>
          </rPr>
          <t>Балл: 2 из 2</t>
        </r>
      </text>
    </comment>
    <comment ref="FN45" authorId="0" shapeId="0">
      <text>
        <r>
          <rPr>
            <sz val="11"/>
            <color theme="1"/>
            <rFont val="Calibri"/>
            <family val="2"/>
            <scheme val="minor"/>
          </rPr>
          <t>Балл: 0 из 4</t>
        </r>
      </text>
    </comment>
    <comment ref="GB45" authorId="0" shapeId="0">
      <text>
        <r>
          <rPr>
            <sz val="11"/>
            <color theme="1"/>
            <rFont val="Calibri"/>
            <family val="2"/>
            <scheme val="minor"/>
          </rPr>
          <t>Балл: 0 из 6</t>
        </r>
      </text>
    </comment>
    <comment ref="J46" authorId="0" shapeId="0">
      <text>
        <r>
          <rPr>
            <sz val="11"/>
            <color theme="1"/>
            <rFont val="Calibri"/>
            <family val="2"/>
            <scheme val="minor"/>
          </rPr>
          <t>Балл: 0 из 2</t>
        </r>
      </text>
    </comment>
    <comment ref="R46" authorId="0" shapeId="0">
      <text>
        <r>
          <rPr>
            <sz val="11"/>
            <color theme="1"/>
            <rFont val="Calibri"/>
            <family val="2"/>
            <scheme val="minor"/>
          </rPr>
          <t>Балл: 2 из 2</t>
        </r>
      </text>
    </comment>
    <comment ref="X46" authorId="0" shapeId="0">
      <text>
        <r>
          <rPr>
            <sz val="11"/>
            <color theme="1"/>
            <rFont val="Calibri"/>
            <family val="2"/>
            <scheme val="minor"/>
          </rPr>
          <t>Балл: 0 из 2</t>
        </r>
      </text>
    </comment>
    <comment ref="AD46" authorId="0" shapeId="0">
      <text>
        <r>
          <rPr>
            <sz val="11"/>
            <color theme="1"/>
            <rFont val="Calibri"/>
            <family val="2"/>
            <scheme val="minor"/>
          </rPr>
          <t>Балл: 2 из 2</t>
        </r>
      </text>
    </comment>
    <comment ref="AI46" authorId="0" shapeId="0">
      <text>
        <r>
          <rPr>
            <sz val="11"/>
            <color theme="1"/>
            <rFont val="Calibri"/>
            <family val="2"/>
            <scheme val="minor"/>
          </rPr>
          <t>Балл: 0 из 2</t>
        </r>
      </text>
    </comment>
    <comment ref="AO46" authorId="0" shapeId="0">
      <text>
        <r>
          <rPr>
            <sz val="11"/>
            <color theme="1"/>
            <rFont val="Calibri"/>
            <family val="2"/>
            <scheme val="minor"/>
          </rPr>
          <t>Балл: 0 из 4</t>
        </r>
      </text>
    </comment>
    <comment ref="AV46" authorId="0" shapeId="0">
      <text>
        <r>
          <rPr>
            <sz val="11"/>
            <color theme="1"/>
            <rFont val="Calibri"/>
            <family val="2"/>
            <scheme val="minor"/>
          </rPr>
          <t>Балл: 4 из 4</t>
        </r>
      </text>
    </comment>
    <comment ref="BA46" authorId="0" shapeId="0">
      <text>
        <r>
          <rPr>
            <sz val="11"/>
            <color theme="1"/>
            <rFont val="Calibri"/>
            <family val="2"/>
            <scheme val="minor"/>
          </rPr>
          <t>Балл: 0 из 4</t>
        </r>
      </text>
    </comment>
    <comment ref="BG46" authorId="0" shapeId="0">
      <text>
        <r>
          <rPr>
            <sz val="11"/>
            <color theme="1"/>
            <rFont val="Calibri"/>
            <family val="2"/>
            <scheme val="minor"/>
          </rPr>
          <t>Балл: 4 из 4</t>
        </r>
      </text>
    </comment>
    <comment ref="BM46" authorId="0" shapeId="0">
      <text>
        <r>
          <rPr>
            <sz val="11"/>
            <color theme="1"/>
            <rFont val="Calibri"/>
            <family val="2"/>
            <scheme val="minor"/>
          </rPr>
          <t>Балл: 0 из 4</t>
        </r>
      </text>
    </comment>
    <comment ref="BP46" authorId="0" shapeId="0">
      <text>
        <r>
          <rPr>
            <sz val="11"/>
            <color theme="1"/>
            <rFont val="Calibri"/>
            <family val="2"/>
            <scheme val="minor"/>
          </rPr>
          <t>Балл: 0 из 4</t>
        </r>
      </text>
    </comment>
    <comment ref="BW46" authorId="0" shapeId="0">
      <text>
        <r>
          <rPr>
            <sz val="11"/>
            <color theme="1"/>
            <rFont val="Calibri"/>
            <family val="2"/>
            <scheme val="minor"/>
          </rPr>
          <t>Балл: 4 из 4</t>
        </r>
      </text>
    </comment>
    <comment ref="CC46" authorId="0" shapeId="0">
      <text>
        <r>
          <rPr>
            <sz val="11"/>
            <color theme="1"/>
            <rFont val="Calibri"/>
            <family val="2"/>
            <scheme val="minor"/>
          </rPr>
          <t>Балл: 6 из 6</t>
        </r>
      </text>
    </comment>
    <comment ref="CK46" authorId="0" shapeId="0">
      <text>
        <r>
          <rPr>
            <sz val="11"/>
            <color theme="1"/>
            <rFont val="Calibri"/>
            <family val="2"/>
            <scheme val="minor"/>
          </rPr>
          <t>Балл: 6 из 6</t>
        </r>
      </text>
    </comment>
    <comment ref="CR46" authorId="0" shapeId="0">
      <text>
        <r>
          <rPr>
            <sz val="11"/>
            <color theme="1"/>
            <rFont val="Calibri"/>
            <family val="2"/>
            <scheme val="minor"/>
          </rPr>
          <t>Балл: 0 из 6</t>
        </r>
      </text>
    </comment>
    <comment ref="CS46" authorId="0" shapeId="0">
      <text>
        <r>
          <rPr>
            <sz val="11"/>
            <color theme="1"/>
            <rFont val="Calibri"/>
            <family val="2"/>
            <scheme val="minor"/>
          </rPr>
          <t>Балл: 0 из 6</t>
        </r>
      </text>
    </comment>
    <comment ref="DD46" authorId="0" shapeId="0">
      <text>
        <r>
          <rPr>
            <sz val="11"/>
            <color theme="1"/>
            <rFont val="Calibri"/>
            <family val="2"/>
            <scheme val="minor"/>
          </rPr>
          <t>Балл: 0 из 6</t>
        </r>
      </text>
    </comment>
    <comment ref="DH46" authorId="0" shapeId="0">
      <text>
        <r>
          <rPr>
            <sz val="11"/>
            <color theme="1"/>
            <rFont val="Calibri"/>
            <family val="2"/>
            <scheme val="minor"/>
          </rPr>
          <t>Балл: 0 из 2</t>
        </r>
      </text>
    </comment>
    <comment ref="DP46" authorId="0" shapeId="0">
      <text>
        <r>
          <rPr>
            <sz val="11"/>
            <color theme="1"/>
            <rFont val="Calibri"/>
            <family val="2"/>
            <scheme val="minor"/>
          </rPr>
          <t>Балл: 0 из 4</t>
        </r>
      </text>
    </comment>
    <comment ref="EF46" authorId="0" shapeId="0">
      <text>
        <r>
          <rPr>
            <sz val="11"/>
            <color theme="1"/>
            <rFont val="Calibri"/>
            <family val="2"/>
            <scheme val="minor"/>
          </rPr>
          <t>Балл: 0 из 4</t>
        </r>
      </text>
    </comment>
    <comment ref="EL46" authorId="0" shapeId="0">
      <text>
        <r>
          <rPr>
            <sz val="11"/>
            <color theme="1"/>
            <rFont val="Calibri"/>
            <family val="2"/>
            <scheme val="minor"/>
          </rPr>
          <t>Балл: 0 из 4</t>
        </r>
      </text>
    </comment>
    <comment ref="EU46" authorId="0" shapeId="0">
      <text>
        <r>
          <rPr>
            <sz val="11"/>
            <color theme="1"/>
            <rFont val="Calibri"/>
            <family val="2"/>
            <scheme val="minor"/>
          </rPr>
          <t>Балл: 6 из 6</t>
        </r>
      </text>
    </comment>
    <comment ref="FF46" authorId="0" shapeId="0">
      <text>
        <r>
          <rPr>
            <sz val="11"/>
            <color theme="1"/>
            <rFont val="Calibri"/>
            <family val="2"/>
            <scheme val="minor"/>
          </rPr>
          <t>Балл: 2 из 2</t>
        </r>
      </text>
    </comment>
    <comment ref="FO46" authorId="0" shapeId="0">
      <text>
        <r>
          <rPr>
            <sz val="11"/>
            <color theme="1"/>
            <rFont val="Calibri"/>
            <family val="2"/>
            <scheme val="minor"/>
          </rPr>
          <t>Балл: 4 из 4</t>
        </r>
      </text>
    </comment>
    <comment ref="FX46" authorId="0" shapeId="0">
      <text>
        <r>
          <rPr>
            <sz val="11"/>
            <color theme="1"/>
            <rFont val="Calibri"/>
            <family val="2"/>
            <scheme val="minor"/>
          </rPr>
          <t>Балл: 3 из 6</t>
        </r>
      </text>
    </comment>
    <comment ref="I47" authorId="0" shapeId="0">
      <text>
        <r>
          <rPr>
            <sz val="11"/>
            <color theme="1"/>
            <rFont val="Calibri"/>
            <family val="2"/>
            <scheme val="minor"/>
          </rPr>
          <t>Балл: 2 из 2</t>
        </r>
      </text>
    </comment>
    <comment ref="Q47" authorId="0" shapeId="0">
      <text>
        <r>
          <rPr>
            <sz val="11"/>
            <color theme="1"/>
            <rFont val="Calibri"/>
            <family val="2"/>
            <scheme val="minor"/>
          </rPr>
          <t>Балл: 2 из 2</t>
        </r>
      </text>
    </comment>
    <comment ref="U47" authorId="0" shapeId="0">
      <text>
        <r>
          <rPr>
            <sz val="11"/>
            <color theme="1"/>
            <rFont val="Calibri"/>
            <family val="2"/>
            <scheme val="minor"/>
          </rPr>
          <t>Балл: 2 из 2</t>
        </r>
      </text>
    </comment>
    <comment ref="AB47" authorId="0" shapeId="0">
      <text>
        <r>
          <rPr>
            <sz val="11"/>
            <color theme="1"/>
            <rFont val="Calibri"/>
            <family val="2"/>
            <scheme val="minor"/>
          </rPr>
          <t>Балл: 2 из 2</t>
        </r>
      </text>
    </comment>
    <comment ref="AH47" authorId="0" shapeId="0">
      <text>
        <r>
          <rPr>
            <sz val="11"/>
            <color theme="1"/>
            <rFont val="Calibri"/>
            <family val="2"/>
            <scheme val="minor"/>
          </rPr>
          <t>Балл: 2 из 2</t>
        </r>
      </text>
    </comment>
    <comment ref="AL47" authorId="0" shapeId="0">
      <text>
        <r>
          <rPr>
            <sz val="11"/>
            <color theme="1"/>
            <rFont val="Calibri"/>
            <family val="2"/>
            <scheme val="minor"/>
          </rPr>
          <t>Балл: 4 из 4</t>
        </r>
      </text>
    </comment>
    <comment ref="AU47" authorId="0" shapeId="0">
      <text>
        <r>
          <rPr>
            <sz val="11"/>
            <color theme="1"/>
            <rFont val="Calibri"/>
            <family val="2"/>
            <scheme val="minor"/>
          </rPr>
          <t>Балл: 4 из 4</t>
        </r>
      </text>
    </comment>
    <comment ref="BA47" authorId="0" shapeId="0">
      <text>
        <r>
          <rPr>
            <sz val="11"/>
            <color theme="1"/>
            <rFont val="Calibri"/>
            <family val="2"/>
            <scheme val="minor"/>
          </rPr>
          <t>Балл: 4 из 4</t>
        </r>
      </text>
    </comment>
    <comment ref="BE47" authorId="0" shapeId="0">
      <text>
        <r>
          <rPr>
            <sz val="11"/>
            <color theme="1"/>
            <rFont val="Calibri"/>
            <family val="2"/>
            <scheme val="minor"/>
          </rPr>
          <t>Балл: 0 из 4</t>
        </r>
      </text>
    </comment>
    <comment ref="BK47" authorId="0" shapeId="0">
      <text>
        <r>
          <rPr>
            <sz val="11"/>
            <color theme="1"/>
            <rFont val="Calibri"/>
            <family val="2"/>
            <scheme val="minor"/>
          </rPr>
          <t>Балл: 4 из 4</t>
        </r>
      </text>
    </comment>
    <comment ref="BT47" authorId="0" shapeId="0">
      <text>
        <r>
          <rPr>
            <sz val="11"/>
            <color theme="1"/>
            <rFont val="Calibri"/>
            <family val="2"/>
            <scheme val="minor"/>
          </rPr>
          <t>Балл: 4 из 4</t>
        </r>
      </text>
    </comment>
    <comment ref="BW47" authorId="0" shapeId="0">
      <text>
        <r>
          <rPr>
            <sz val="11"/>
            <color theme="1"/>
            <rFont val="Calibri"/>
            <family val="2"/>
            <scheme val="minor"/>
          </rPr>
          <t>Балл: 0 из 4</t>
        </r>
      </text>
    </comment>
    <comment ref="CA47" authorId="0" shapeId="0">
      <text>
        <r>
          <rPr>
            <sz val="11"/>
            <color theme="1"/>
            <rFont val="Calibri"/>
            <family val="2"/>
            <scheme val="minor"/>
          </rPr>
          <t>Балл: 0 из 6</t>
        </r>
      </text>
    </comment>
    <comment ref="CH47" authorId="0" shapeId="0">
      <text>
        <r>
          <rPr>
            <sz val="11"/>
            <color theme="1"/>
            <rFont val="Calibri"/>
            <family val="2"/>
            <scheme val="minor"/>
          </rPr>
          <t>Балл: 6 из 6</t>
        </r>
      </text>
    </comment>
    <comment ref="CN47" authorId="0" shapeId="0">
      <text>
        <r>
          <rPr>
            <sz val="11"/>
            <color theme="1"/>
            <rFont val="Calibri"/>
            <family val="2"/>
            <scheme val="minor"/>
          </rPr>
          <t>Балл: 0 из 6</t>
        </r>
      </text>
    </comment>
    <comment ref="CS47" authorId="0" shapeId="0">
      <text>
        <r>
          <rPr>
            <sz val="11"/>
            <color theme="1"/>
            <rFont val="Calibri"/>
            <family val="2"/>
            <scheme val="minor"/>
          </rPr>
          <t>Балл: 6 из 6</t>
        </r>
      </text>
    </comment>
    <comment ref="CY47" authorId="0" shapeId="0">
      <text>
        <r>
          <rPr>
            <sz val="11"/>
            <color theme="1"/>
            <rFont val="Calibri"/>
            <family val="2"/>
            <scheme val="minor"/>
          </rPr>
          <t>Балл: 6 из 6</t>
        </r>
      </text>
    </comment>
    <comment ref="DK47" authorId="0" shapeId="0">
      <text>
        <r>
          <rPr>
            <sz val="11"/>
            <color theme="1"/>
            <rFont val="Calibri"/>
            <family val="2"/>
            <scheme val="minor"/>
          </rPr>
          <t>Балл: 0 из 2</t>
        </r>
      </text>
    </comment>
    <comment ref="DP47" authorId="0" shapeId="0">
      <text>
        <r>
          <rPr>
            <sz val="11"/>
            <color theme="1"/>
            <rFont val="Calibri"/>
            <family val="2"/>
            <scheme val="minor"/>
          </rPr>
          <t>Балл: 0 из 4</t>
        </r>
      </text>
    </comment>
    <comment ref="EE47" authorId="0" shapeId="0">
      <text>
        <r>
          <rPr>
            <sz val="11"/>
            <color theme="1"/>
            <rFont val="Calibri"/>
            <family val="2"/>
            <scheme val="minor"/>
          </rPr>
          <t>Балл: 0 из 4</t>
        </r>
      </text>
    </comment>
    <comment ref="EP47" authorId="0" shapeId="0">
      <text>
        <r>
          <rPr>
            <sz val="11"/>
            <color theme="1"/>
            <rFont val="Calibri"/>
            <family val="2"/>
            <scheme val="minor"/>
          </rPr>
          <t>Балл: 0 из 4</t>
        </r>
      </text>
    </comment>
    <comment ref="EW47" authorId="0" shapeId="0">
      <text>
        <r>
          <rPr>
            <sz val="11"/>
            <color theme="1"/>
            <rFont val="Calibri"/>
            <family val="2"/>
            <scheme val="minor"/>
          </rPr>
          <t>Балл: 2 из 6</t>
        </r>
      </text>
    </comment>
    <comment ref="FC47" authorId="0" shapeId="0">
      <text>
        <r>
          <rPr>
            <sz val="11"/>
            <color theme="1"/>
            <rFont val="Calibri"/>
            <family val="2"/>
            <scheme val="minor"/>
          </rPr>
          <t>Балл: 2 из 2</t>
        </r>
      </text>
    </comment>
    <comment ref="FV47" authorId="0" shapeId="0">
      <text>
        <r>
          <rPr>
            <sz val="11"/>
            <color theme="1"/>
            <rFont val="Calibri"/>
            <family val="2"/>
            <scheme val="minor"/>
          </rPr>
          <t>Балл: 4 из 4</t>
        </r>
      </text>
    </comment>
    <comment ref="GA47" authorId="0" shapeId="0">
      <text>
        <r>
          <rPr>
            <sz val="11"/>
            <color theme="1"/>
            <rFont val="Calibri"/>
            <family val="2"/>
            <scheme val="minor"/>
          </rPr>
          <t>Балл: 0 из 6</t>
        </r>
      </text>
    </comment>
    <comment ref="J48" authorId="0" shapeId="0">
      <text>
        <r>
          <rPr>
            <sz val="11"/>
            <color theme="1"/>
            <rFont val="Calibri"/>
            <family val="2"/>
            <scheme val="minor"/>
          </rPr>
          <t>Балл: 0 из 2</t>
        </r>
      </text>
    </comment>
    <comment ref="P48" authorId="0" shapeId="0">
      <text>
        <r>
          <rPr>
            <sz val="11"/>
            <color theme="1"/>
            <rFont val="Calibri"/>
            <family val="2"/>
            <scheme val="minor"/>
          </rPr>
          <t>Балл: 0 из 2</t>
        </r>
      </text>
    </comment>
    <comment ref="AA48" authorId="0" shapeId="0">
      <text>
        <r>
          <rPr>
            <sz val="11"/>
            <color theme="1"/>
            <rFont val="Calibri"/>
            <family val="2"/>
            <scheme val="minor"/>
          </rPr>
          <t>Балл: 0 из 2</t>
        </r>
      </text>
    </comment>
    <comment ref="AF48" authorId="0" shapeId="0">
      <text>
        <r>
          <rPr>
            <sz val="11"/>
            <color theme="1"/>
            <rFont val="Calibri"/>
            <family val="2"/>
            <scheme val="minor"/>
          </rPr>
          <t>Балл: 2 из 2</t>
        </r>
      </text>
    </comment>
    <comment ref="AL48" authorId="0" shapeId="0">
      <text>
        <r>
          <rPr>
            <sz val="11"/>
            <color theme="1"/>
            <rFont val="Calibri"/>
            <family val="2"/>
            <scheme val="minor"/>
          </rPr>
          <t>Балл: 4 из 4</t>
        </r>
      </text>
    </comment>
    <comment ref="AR48" authorId="0" shapeId="0">
      <text>
        <r>
          <rPr>
            <sz val="11"/>
            <color theme="1"/>
            <rFont val="Calibri"/>
            <family val="2"/>
            <scheme val="minor"/>
          </rPr>
          <t>Балл: 4 из 4</t>
        </r>
      </text>
    </comment>
    <comment ref="BA48" authorId="0" shapeId="0">
      <text>
        <r>
          <rPr>
            <sz val="11"/>
            <color theme="1"/>
            <rFont val="Calibri"/>
            <family val="2"/>
            <scheme val="minor"/>
          </rPr>
          <t>Балл: 0 из 4</t>
        </r>
      </text>
    </comment>
    <comment ref="BD48" authorId="0" shapeId="0">
      <text>
        <r>
          <rPr>
            <sz val="11"/>
            <color theme="1"/>
            <rFont val="Calibri"/>
            <family val="2"/>
            <scheme val="minor"/>
          </rPr>
          <t>Балл: 0 из 4</t>
        </r>
      </text>
    </comment>
    <comment ref="BL48" authorId="0" shapeId="0">
      <text>
        <r>
          <rPr>
            <sz val="11"/>
            <color theme="1"/>
            <rFont val="Calibri"/>
            <family val="2"/>
            <scheme val="minor"/>
          </rPr>
          <t>Балл: 0 из 4</t>
        </r>
      </text>
    </comment>
    <comment ref="BQ48" authorId="0" shapeId="0">
      <text>
        <r>
          <rPr>
            <sz val="11"/>
            <color theme="1"/>
            <rFont val="Calibri"/>
            <family val="2"/>
            <scheme val="minor"/>
          </rPr>
          <t>Балл: 4 из 4</t>
        </r>
      </text>
    </comment>
    <comment ref="BZ48" authorId="0" shapeId="0">
      <text>
        <r>
          <rPr>
            <sz val="11"/>
            <color theme="1"/>
            <rFont val="Calibri"/>
            <family val="2"/>
            <scheme val="minor"/>
          </rPr>
          <t>Балл: 0 из 4</t>
        </r>
      </text>
    </comment>
    <comment ref="CB48" authorId="0" shapeId="0">
      <text>
        <r>
          <rPr>
            <sz val="11"/>
            <color theme="1"/>
            <rFont val="Calibri"/>
            <family val="2"/>
            <scheme val="minor"/>
          </rPr>
          <t>Балл: 6 из 6</t>
        </r>
      </text>
    </comment>
    <comment ref="CL48" authorId="0" shapeId="0">
      <text>
        <r>
          <rPr>
            <sz val="11"/>
            <color theme="1"/>
            <rFont val="Calibri"/>
            <family val="2"/>
            <scheme val="minor"/>
          </rPr>
          <t>Балл: 0 из 6</t>
        </r>
      </text>
    </comment>
    <comment ref="CN48" authorId="0" shapeId="0">
      <text>
        <r>
          <rPr>
            <sz val="11"/>
            <color theme="1"/>
            <rFont val="Calibri"/>
            <family val="2"/>
            <scheme val="minor"/>
          </rPr>
          <t>Балл: 0 из 6</t>
        </r>
      </text>
    </comment>
    <comment ref="CV48" authorId="0" shapeId="0">
      <text>
        <r>
          <rPr>
            <sz val="11"/>
            <color theme="1"/>
            <rFont val="Calibri"/>
            <family val="2"/>
            <scheme val="minor"/>
          </rPr>
          <t>Балл: 0 из 6</t>
        </r>
      </text>
    </comment>
    <comment ref="CY48" authorId="0" shapeId="0">
      <text>
        <r>
          <rPr>
            <sz val="11"/>
            <color theme="1"/>
            <rFont val="Calibri"/>
            <family val="2"/>
            <scheme val="minor"/>
          </rPr>
          <t>Балл: 0 из 6</t>
        </r>
      </text>
    </comment>
    <comment ref="DK48" authorId="0" shapeId="0">
      <text>
        <r>
          <rPr>
            <sz val="11"/>
            <color theme="1"/>
            <rFont val="Calibri"/>
            <family val="2"/>
            <scheme val="minor"/>
          </rPr>
          <t>Балл: 2 из 2</t>
        </r>
      </text>
    </comment>
    <comment ref="DR48" authorId="0" shapeId="0">
      <text>
        <r>
          <rPr>
            <sz val="11"/>
            <color theme="1"/>
            <rFont val="Calibri"/>
            <family val="2"/>
            <scheme val="minor"/>
          </rPr>
          <t>Балл: 0 из 4</t>
        </r>
      </text>
    </comment>
    <comment ref="DZ48" authorId="0" shapeId="0">
      <text>
        <r>
          <rPr>
            <sz val="11"/>
            <color theme="1"/>
            <rFont val="Calibri"/>
            <family val="2"/>
            <scheme val="minor"/>
          </rPr>
          <t>Балл: 0 из 4</t>
        </r>
      </text>
    </comment>
    <comment ref="EM48" authorId="0" shapeId="0">
      <text>
        <r>
          <rPr>
            <sz val="11"/>
            <color theme="1"/>
            <rFont val="Calibri"/>
            <family val="2"/>
            <scheme val="minor"/>
          </rPr>
          <t>Балл: 0 из 4</t>
        </r>
      </text>
    </comment>
    <comment ref="EW48" authorId="0" shapeId="0">
      <text>
        <r>
          <rPr>
            <sz val="11"/>
            <color theme="1"/>
            <rFont val="Calibri"/>
            <family val="2"/>
            <scheme val="minor"/>
          </rPr>
          <t>Балл: 6 из 6</t>
        </r>
      </text>
    </comment>
    <comment ref="FK48" authorId="0" shapeId="0">
      <text>
        <r>
          <rPr>
            <sz val="11"/>
            <color theme="1"/>
            <rFont val="Calibri"/>
            <family val="2"/>
            <scheme val="minor"/>
          </rPr>
          <t>Балл: 0 из 2</t>
        </r>
      </text>
    </comment>
    <comment ref="FR48" authorId="0" shapeId="0">
      <text>
        <r>
          <rPr>
            <sz val="11"/>
            <color theme="1"/>
            <rFont val="Calibri"/>
            <family val="2"/>
            <scheme val="minor"/>
          </rPr>
          <t>Балл: 0 из 4</t>
        </r>
      </text>
    </comment>
    <comment ref="GA48" authorId="0" shapeId="0">
      <text>
        <r>
          <rPr>
            <sz val="11"/>
            <color theme="1"/>
            <rFont val="Calibri"/>
            <family val="2"/>
            <scheme val="minor"/>
          </rPr>
          <t>Балл: 6 из 6</t>
        </r>
      </text>
    </comment>
    <comment ref="K49" authorId="0" shapeId="0">
      <text>
        <r>
          <rPr>
            <sz val="11"/>
            <color theme="1"/>
            <rFont val="Calibri"/>
            <family val="2"/>
            <scheme val="minor"/>
          </rPr>
          <t>Балл: 2 из 2</t>
        </r>
      </text>
    </comment>
    <comment ref="R49" authorId="0" shapeId="0">
      <text>
        <r>
          <rPr>
            <sz val="11"/>
            <color theme="1"/>
            <rFont val="Calibri"/>
            <family val="2"/>
            <scheme val="minor"/>
          </rPr>
          <t>Балл: 2 из 2</t>
        </r>
      </text>
    </comment>
    <comment ref="V49" authorId="0" shapeId="0">
      <text>
        <r>
          <rPr>
            <sz val="11"/>
            <color theme="1"/>
            <rFont val="Calibri"/>
            <family val="2"/>
            <scheme val="minor"/>
          </rPr>
          <t>Балл: 2 из 2</t>
        </r>
      </text>
    </comment>
    <comment ref="AC49" authorId="0" shapeId="0">
      <text>
        <r>
          <rPr>
            <sz val="11"/>
            <color theme="1"/>
            <rFont val="Calibri"/>
            <family val="2"/>
            <scheme val="minor"/>
          </rPr>
          <t>Балл: 2 из 2</t>
        </r>
      </text>
    </comment>
    <comment ref="AE49" authorId="0" shapeId="0">
      <text>
        <r>
          <rPr>
            <sz val="11"/>
            <color theme="1"/>
            <rFont val="Calibri"/>
            <family val="2"/>
            <scheme val="minor"/>
          </rPr>
          <t>Балл: 0 из 2</t>
        </r>
      </text>
    </comment>
    <comment ref="AL49" authorId="0" shapeId="0">
      <text>
        <r>
          <rPr>
            <sz val="11"/>
            <color theme="1"/>
            <rFont val="Calibri"/>
            <family val="2"/>
            <scheme val="minor"/>
          </rPr>
          <t>Балл: 4 из 4</t>
        </r>
      </text>
    </comment>
    <comment ref="AQ49" authorId="0" shapeId="0">
      <text>
        <r>
          <rPr>
            <sz val="11"/>
            <color theme="1"/>
            <rFont val="Calibri"/>
            <family val="2"/>
            <scheme val="minor"/>
          </rPr>
          <t>Балл: 4 из 4</t>
        </r>
      </text>
    </comment>
    <comment ref="BC49" authorId="0" shapeId="0">
      <text>
        <r>
          <rPr>
            <sz val="11"/>
            <color theme="1"/>
            <rFont val="Calibri"/>
            <family val="2"/>
            <scheme val="minor"/>
          </rPr>
          <t>Балл: 4 из 4</t>
        </r>
      </text>
    </comment>
    <comment ref="BI49" authorId="0" shapeId="0">
      <text>
        <r>
          <rPr>
            <sz val="11"/>
            <color theme="1"/>
            <rFont val="Calibri"/>
            <family val="2"/>
            <scheme val="minor"/>
          </rPr>
          <t>Балл: 0 из 4</t>
        </r>
      </text>
    </comment>
    <comment ref="BQ49" authorId="0" shapeId="0">
      <text>
        <r>
          <rPr>
            <sz val="11"/>
            <color theme="1"/>
            <rFont val="Calibri"/>
            <family val="2"/>
            <scheme val="minor"/>
          </rPr>
          <t>Балл: 0 из 4</t>
        </r>
      </text>
    </comment>
    <comment ref="BU49" authorId="0" shapeId="0">
      <text>
        <r>
          <rPr>
            <sz val="11"/>
            <color theme="1"/>
            <rFont val="Calibri"/>
            <family val="2"/>
            <scheme val="minor"/>
          </rPr>
          <t>Балл: 4 из 4</t>
        </r>
      </text>
    </comment>
    <comment ref="CF49" authorId="0" shapeId="0">
      <text>
        <r>
          <rPr>
            <sz val="11"/>
            <color theme="1"/>
            <rFont val="Calibri"/>
            <family val="2"/>
            <scheme val="minor"/>
          </rPr>
          <t>Балл: 0 из 6</t>
        </r>
      </text>
    </comment>
    <comment ref="CG49" authorId="0" shapeId="0">
      <text>
        <r>
          <rPr>
            <sz val="11"/>
            <color theme="1"/>
            <rFont val="Calibri"/>
            <family val="2"/>
            <scheme val="minor"/>
          </rPr>
          <t>Балл: 6 из 6</t>
        </r>
      </text>
    </comment>
    <comment ref="CP49" authorId="0" shapeId="0">
      <text>
        <r>
          <rPr>
            <sz val="11"/>
            <color theme="1"/>
            <rFont val="Calibri"/>
            <family val="2"/>
            <scheme val="minor"/>
          </rPr>
          <t>Балл: 6 из 6</t>
        </r>
      </text>
    </comment>
    <comment ref="CT49" authorId="0" shapeId="0">
      <text>
        <r>
          <rPr>
            <sz val="11"/>
            <color theme="1"/>
            <rFont val="Calibri"/>
            <family val="2"/>
            <scheme val="minor"/>
          </rPr>
          <t>Балл: 6 из 6</t>
        </r>
      </text>
    </comment>
    <comment ref="DB49" authorId="0" shapeId="0">
      <text>
        <r>
          <rPr>
            <sz val="11"/>
            <color theme="1"/>
            <rFont val="Calibri"/>
            <family val="2"/>
            <scheme val="minor"/>
          </rPr>
          <t>Балл: 0 из 6</t>
        </r>
      </text>
    </comment>
    <comment ref="DN49" authorId="0" shapeId="0">
      <text>
        <r>
          <rPr>
            <sz val="11"/>
            <color theme="1"/>
            <rFont val="Calibri"/>
            <family val="2"/>
            <scheme val="minor"/>
          </rPr>
          <t>Балл: 2 из 2</t>
        </r>
      </text>
    </comment>
    <comment ref="DP49" authorId="0" shapeId="0">
      <text>
        <r>
          <rPr>
            <sz val="11"/>
            <color theme="1"/>
            <rFont val="Calibri"/>
            <family val="2"/>
            <scheme val="minor"/>
          </rPr>
          <t>Балл: 0 из 4</t>
        </r>
      </text>
    </comment>
    <comment ref="EE49" authorId="0" shapeId="0">
      <text>
        <r>
          <rPr>
            <sz val="11"/>
            <color theme="1"/>
            <rFont val="Calibri"/>
            <family val="2"/>
            <scheme val="minor"/>
          </rPr>
          <t>Балл: 4 из 4</t>
        </r>
      </text>
    </comment>
    <comment ref="EP49" authorId="0" shapeId="0">
      <text>
        <r>
          <rPr>
            <sz val="11"/>
            <color theme="1"/>
            <rFont val="Calibri"/>
            <family val="2"/>
            <scheme val="minor"/>
          </rPr>
          <t>Балл: 4 из 4</t>
        </r>
      </text>
    </comment>
    <comment ref="FA49" authorId="0" shapeId="0">
      <text>
        <r>
          <rPr>
            <sz val="11"/>
            <color theme="1"/>
            <rFont val="Calibri"/>
            <family val="2"/>
            <scheme val="minor"/>
          </rPr>
          <t>Балл: 6 из 6</t>
        </r>
      </text>
    </comment>
    <comment ref="FG49" authorId="0" shapeId="0">
      <text>
        <r>
          <rPr>
            <sz val="11"/>
            <color theme="1"/>
            <rFont val="Calibri"/>
            <family val="2"/>
            <scheme val="minor"/>
          </rPr>
          <t>Балл: 2 из 2</t>
        </r>
      </text>
    </comment>
    <comment ref="FS49" authorId="0" shapeId="0">
      <text>
        <r>
          <rPr>
            <sz val="11"/>
            <color theme="1"/>
            <rFont val="Calibri"/>
            <family val="2"/>
            <scheme val="minor"/>
          </rPr>
          <t>Балл: 0 из 4</t>
        </r>
      </text>
    </comment>
    <comment ref="FX49" authorId="0" shapeId="0">
      <text>
        <r>
          <rPr>
            <sz val="11"/>
            <color theme="1"/>
            <rFont val="Calibri"/>
            <family val="2"/>
            <scheme val="minor"/>
          </rPr>
          <t>Балл: 6 из 6</t>
        </r>
      </text>
    </comment>
    <comment ref="G50" authorId="0" shapeId="0">
      <text>
        <r>
          <rPr>
            <sz val="11"/>
            <color theme="1"/>
            <rFont val="Calibri"/>
            <family val="2"/>
            <scheme val="minor"/>
          </rPr>
          <t>Балл: 0 из 2</t>
        </r>
      </text>
    </comment>
    <comment ref="N50" authorId="0" shapeId="0">
      <text>
        <r>
          <rPr>
            <sz val="11"/>
            <color theme="1"/>
            <rFont val="Calibri"/>
            <family val="2"/>
            <scheme val="minor"/>
          </rPr>
          <t>Балл: 2 из 2</t>
        </r>
      </text>
    </comment>
    <comment ref="S50" authorId="0" shapeId="0">
      <text>
        <r>
          <rPr>
            <sz val="11"/>
            <color theme="1"/>
            <rFont val="Calibri"/>
            <family val="2"/>
            <scheme val="minor"/>
          </rPr>
          <t>Балл: 2 из 2</t>
        </r>
      </text>
    </comment>
    <comment ref="AB50" authorId="0" shapeId="0">
      <text>
        <r>
          <rPr>
            <sz val="11"/>
            <color theme="1"/>
            <rFont val="Calibri"/>
            <family val="2"/>
            <scheme val="minor"/>
          </rPr>
          <t>Балл: 0 из 2</t>
        </r>
      </text>
    </comment>
    <comment ref="AG50" authorId="0" shapeId="0">
      <text>
        <r>
          <rPr>
            <sz val="11"/>
            <color theme="1"/>
            <rFont val="Calibri"/>
            <family val="2"/>
            <scheme val="minor"/>
          </rPr>
          <t>Балл: 0 из 2</t>
        </r>
      </text>
    </comment>
    <comment ref="BR50" authorId="0" shapeId="0">
      <text>
        <r>
          <rPr>
            <sz val="11"/>
            <color theme="1"/>
            <rFont val="Calibri"/>
            <family val="2"/>
            <scheme val="minor"/>
          </rPr>
          <t>Балл: 4 из 4</t>
        </r>
      </text>
    </comment>
    <comment ref="BW50" authorId="0" shapeId="0">
      <text>
        <r>
          <rPr>
            <sz val="11"/>
            <color theme="1"/>
            <rFont val="Calibri"/>
            <family val="2"/>
            <scheme val="minor"/>
          </rPr>
          <t>Балл: 4 из 4</t>
        </r>
      </text>
    </comment>
    <comment ref="CC50" authorId="0" shapeId="0">
      <text>
        <r>
          <rPr>
            <sz val="11"/>
            <color theme="1"/>
            <rFont val="Calibri"/>
            <family val="2"/>
            <scheme val="minor"/>
          </rPr>
          <t>Балл: 6 из 6</t>
        </r>
      </text>
    </comment>
    <comment ref="DH50" authorId="0" shapeId="0">
      <text>
        <r>
          <rPr>
            <sz val="11"/>
            <color theme="1"/>
            <rFont val="Calibri"/>
            <family val="2"/>
            <scheme val="minor"/>
          </rPr>
          <t>Балл: 2 из 2</t>
        </r>
      </text>
    </comment>
    <comment ref="DX50" authorId="0" shapeId="0">
      <text>
        <r>
          <rPr>
            <sz val="11"/>
            <color theme="1"/>
            <rFont val="Calibri"/>
            <family val="2"/>
            <scheme val="minor"/>
          </rPr>
          <t>Балл: 0 из 4</t>
        </r>
      </text>
    </comment>
    <comment ref="EA50" authorId="0" shapeId="0">
      <text>
        <r>
          <rPr>
            <sz val="11"/>
            <color theme="1"/>
            <rFont val="Calibri"/>
            <family val="2"/>
            <scheme val="minor"/>
          </rPr>
          <t>Балл: 0 из 4</t>
        </r>
      </text>
    </comment>
    <comment ref="EZ50" authorId="0" shapeId="0">
      <text>
        <r>
          <rPr>
            <sz val="11"/>
            <color theme="1"/>
            <rFont val="Calibri"/>
            <family val="2"/>
            <scheme val="minor"/>
          </rPr>
          <t>Балл: 6 из 6</t>
        </r>
      </text>
    </comment>
    <comment ref="FL50" authorId="0" shapeId="0">
      <text>
        <r>
          <rPr>
            <sz val="11"/>
            <color theme="1"/>
            <rFont val="Calibri"/>
            <family val="2"/>
            <scheme val="minor"/>
          </rPr>
          <t>Балл: 2 из 2</t>
        </r>
      </text>
    </comment>
    <comment ref="FN50" authorId="0" shapeId="0">
      <text>
        <r>
          <rPr>
            <sz val="11"/>
            <color theme="1"/>
            <rFont val="Calibri"/>
            <family val="2"/>
            <scheme val="minor"/>
          </rPr>
          <t>Балл: 4 из 4</t>
        </r>
      </text>
    </comment>
    <comment ref="FW50" authorId="0" shapeId="0">
      <text>
        <r>
          <rPr>
            <sz val="11"/>
            <color theme="1"/>
            <rFont val="Calibri"/>
            <family val="2"/>
            <scheme val="minor"/>
          </rPr>
          <t>Балл: 6 из 6</t>
        </r>
      </text>
    </comment>
    <comment ref="J51" authorId="0" shapeId="0">
      <text>
        <r>
          <rPr>
            <sz val="11"/>
            <color theme="1"/>
            <rFont val="Calibri"/>
            <family val="2"/>
            <scheme val="minor"/>
          </rPr>
          <t>Балл: 0 из 2</t>
        </r>
      </text>
    </comment>
    <comment ref="O51" authorId="0" shapeId="0">
      <text>
        <r>
          <rPr>
            <sz val="11"/>
            <color theme="1"/>
            <rFont val="Calibri"/>
            <family val="2"/>
            <scheme val="minor"/>
          </rPr>
          <t>Балл: 0 из 2</t>
        </r>
      </text>
    </comment>
    <comment ref="U51" authorId="0" shapeId="0">
      <text>
        <r>
          <rPr>
            <sz val="11"/>
            <color theme="1"/>
            <rFont val="Calibri"/>
            <family val="2"/>
            <scheme val="minor"/>
          </rPr>
          <t>Балл: 0 из 2</t>
        </r>
      </text>
    </comment>
    <comment ref="AB51" authorId="0" shapeId="0">
      <text>
        <r>
          <rPr>
            <sz val="11"/>
            <color theme="1"/>
            <rFont val="Calibri"/>
            <family val="2"/>
            <scheme val="minor"/>
          </rPr>
          <t>Балл: 2 из 2</t>
        </r>
      </text>
    </comment>
    <comment ref="AF51" authorId="0" shapeId="0">
      <text>
        <r>
          <rPr>
            <sz val="11"/>
            <color theme="1"/>
            <rFont val="Calibri"/>
            <family val="2"/>
            <scheme val="minor"/>
          </rPr>
          <t>Балл: 2 из 2</t>
        </r>
      </text>
    </comment>
    <comment ref="AM51" authorId="0" shapeId="0">
      <text>
        <r>
          <rPr>
            <sz val="11"/>
            <color theme="1"/>
            <rFont val="Calibri"/>
            <family val="2"/>
            <scheme val="minor"/>
          </rPr>
          <t>Балл: 0 из 4</t>
        </r>
      </text>
    </comment>
    <comment ref="AS51" authorId="0" shapeId="0">
      <text>
        <r>
          <rPr>
            <sz val="11"/>
            <color theme="1"/>
            <rFont val="Calibri"/>
            <family val="2"/>
            <scheme val="minor"/>
          </rPr>
          <t>Балл: 0 из 4</t>
        </r>
      </text>
    </comment>
    <comment ref="BA51" authorId="0" shapeId="0">
      <text>
        <r>
          <rPr>
            <sz val="11"/>
            <color theme="1"/>
            <rFont val="Calibri"/>
            <family val="2"/>
            <scheme val="minor"/>
          </rPr>
          <t>Балл: 0 из 4</t>
        </r>
      </text>
    </comment>
    <comment ref="BC51" authorId="0" shapeId="0">
      <text>
        <r>
          <rPr>
            <sz val="11"/>
            <color theme="1"/>
            <rFont val="Calibri"/>
            <family val="2"/>
            <scheme val="minor"/>
          </rPr>
          <t>Балл: 0 из 4</t>
        </r>
      </text>
    </comment>
    <comment ref="BL51" authorId="0" shapeId="0">
      <text>
        <r>
          <rPr>
            <sz val="11"/>
            <color theme="1"/>
            <rFont val="Calibri"/>
            <family val="2"/>
            <scheme val="minor"/>
          </rPr>
          <t>Балл: 0 из 4</t>
        </r>
      </text>
    </comment>
    <comment ref="BT51" authorId="0" shapeId="0">
      <text>
        <r>
          <rPr>
            <sz val="11"/>
            <color theme="1"/>
            <rFont val="Calibri"/>
            <family val="2"/>
            <scheme val="minor"/>
          </rPr>
          <t>Балл: 4 из 4</t>
        </r>
      </text>
    </comment>
    <comment ref="BZ51" authorId="0" shapeId="0">
      <text>
        <r>
          <rPr>
            <sz val="11"/>
            <color theme="1"/>
            <rFont val="Calibri"/>
            <family val="2"/>
            <scheme val="minor"/>
          </rPr>
          <t>Балл: 0 из 4</t>
        </r>
      </text>
    </comment>
    <comment ref="CE51" authorId="0" shapeId="0">
      <text>
        <r>
          <rPr>
            <sz val="11"/>
            <color theme="1"/>
            <rFont val="Calibri"/>
            <family val="2"/>
            <scheme val="minor"/>
          </rPr>
          <t>Балл: 0 из 6</t>
        </r>
      </text>
    </comment>
    <comment ref="CG51" authorId="0" shapeId="0">
      <text>
        <r>
          <rPr>
            <sz val="11"/>
            <color theme="1"/>
            <rFont val="Calibri"/>
            <family val="2"/>
            <scheme val="minor"/>
          </rPr>
          <t>Балл: 0 из 6</t>
        </r>
      </text>
    </comment>
    <comment ref="CR51" authorId="0" shapeId="0">
      <text>
        <r>
          <rPr>
            <sz val="11"/>
            <color theme="1"/>
            <rFont val="Calibri"/>
            <family val="2"/>
            <scheme val="minor"/>
          </rPr>
          <t>Балл: 6 из 6</t>
        </r>
      </text>
    </comment>
    <comment ref="CU51" authorId="0" shapeId="0">
      <text>
        <r>
          <rPr>
            <sz val="11"/>
            <color theme="1"/>
            <rFont val="Calibri"/>
            <family val="2"/>
            <scheme val="minor"/>
          </rPr>
          <t>Балл: 0 из 6</t>
        </r>
      </text>
    </comment>
    <comment ref="CZ51" authorId="0" shapeId="0">
      <text>
        <r>
          <rPr>
            <sz val="11"/>
            <color theme="1"/>
            <rFont val="Calibri"/>
            <family val="2"/>
            <scheme val="minor"/>
          </rPr>
          <t>Балл: 6 из 6</t>
        </r>
      </text>
    </comment>
    <comment ref="DG51" authorId="0" shapeId="0">
      <text>
        <r>
          <rPr>
            <sz val="11"/>
            <color theme="1"/>
            <rFont val="Calibri"/>
            <family val="2"/>
            <scheme val="minor"/>
          </rPr>
          <t>Балл: 0 из 2</t>
        </r>
      </text>
    </comment>
    <comment ref="DS51" authorId="0" shapeId="0">
      <text>
        <r>
          <rPr>
            <sz val="11"/>
            <color theme="1"/>
            <rFont val="Calibri"/>
            <family val="2"/>
            <scheme val="minor"/>
          </rPr>
          <t>Балл: 0 из 4</t>
        </r>
      </text>
    </comment>
    <comment ref="DY51" authorId="0" shapeId="0">
      <text>
        <r>
          <rPr>
            <sz val="11"/>
            <color theme="1"/>
            <rFont val="Calibri"/>
            <family val="2"/>
            <scheme val="minor"/>
          </rPr>
          <t>Балл: 0 из 4</t>
        </r>
      </text>
    </comment>
    <comment ref="EN51" authorId="0" shapeId="0">
      <text>
        <r>
          <rPr>
            <sz val="11"/>
            <color theme="1"/>
            <rFont val="Calibri"/>
            <family val="2"/>
            <scheme val="minor"/>
          </rPr>
          <t>Балл: 0 из 4</t>
        </r>
      </text>
    </comment>
    <comment ref="EW51" authorId="0" shapeId="0">
      <text>
        <r>
          <rPr>
            <sz val="11"/>
            <color theme="1"/>
            <rFont val="Calibri"/>
            <family val="2"/>
            <scheme val="minor"/>
          </rPr>
          <t>Балл: 6 из 6</t>
        </r>
      </text>
    </comment>
    <comment ref="FG51" authorId="0" shapeId="0">
      <text>
        <r>
          <rPr>
            <sz val="11"/>
            <color theme="1"/>
            <rFont val="Calibri"/>
            <family val="2"/>
            <scheme val="minor"/>
          </rPr>
          <t>Балл: 2 из 2</t>
        </r>
      </text>
    </comment>
    <comment ref="FV51" authorId="0" shapeId="0">
      <text>
        <r>
          <rPr>
            <sz val="11"/>
            <color theme="1"/>
            <rFont val="Calibri"/>
            <family val="2"/>
            <scheme val="minor"/>
          </rPr>
          <t>Балл: 4 из 4</t>
        </r>
      </text>
    </comment>
    <comment ref="GD51" authorId="0" shapeId="0">
      <text>
        <r>
          <rPr>
            <sz val="11"/>
            <color theme="1"/>
            <rFont val="Calibri"/>
            <family val="2"/>
            <scheme val="minor"/>
          </rPr>
          <t>Балл: 3 из 6</t>
        </r>
      </text>
    </comment>
    <comment ref="H52" authorId="0" shapeId="0">
      <text>
        <r>
          <rPr>
            <sz val="11"/>
            <color theme="1"/>
            <rFont val="Calibri"/>
            <family val="2"/>
            <scheme val="minor"/>
          </rPr>
          <t>Балл: 2 из 2</t>
        </r>
      </text>
    </comment>
    <comment ref="O52" authorId="0" shapeId="0">
      <text>
        <r>
          <rPr>
            <sz val="11"/>
            <color theme="1"/>
            <rFont val="Calibri"/>
            <family val="2"/>
            <scheme val="minor"/>
          </rPr>
          <t>Балл: 0 из 2</t>
        </r>
      </text>
    </comment>
    <comment ref="T52" authorId="0" shapeId="0">
      <text>
        <r>
          <rPr>
            <sz val="11"/>
            <color theme="1"/>
            <rFont val="Calibri"/>
            <family val="2"/>
            <scheme val="minor"/>
          </rPr>
          <t>Балл: 0 из 2</t>
        </r>
      </text>
    </comment>
    <comment ref="Z52" authorId="0" shapeId="0">
      <text>
        <r>
          <rPr>
            <sz val="11"/>
            <color theme="1"/>
            <rFont val="Calibri"/>
            <family val="2"/>
            <scheme val="minor"/>
          </rPr>
          <t>Балл: 0 из 2</t>
        </r>
      </text>
    </comment>
    <comment ref="AI52" authorId="0" shapeId="0">
      <text>
        <r>
          <rPr>
            <sz val="11"/>
            <color theme="1"/>
            <rFont val="Calibri"/>
            <family val="2"/>
            <scheme val="minor"/>
          </rPr>
          <t>Балл: 0 из 2</t>
        </r>
      </text>
    </comment>
    <comment ref="AP52" authorId="0" shapeId="0">
      <text>
        <r>
          <rPr>
            <sz val="11"/>
            <color theme="1"/>
            <rFont val="Calibri"/>
            <family val="2"/>
            <scheme val="minor"/>
          </rPr>
          <t>Балл: 0 из 4</t>
        </r>
      </text>
    </comment>
    <comment ref="AT52" authorId="0" shapeId="0">
      <text>
        <r>
          <rPr>
            <sz val="11"/>
            <color theme="1"/>
            <rFont val="Calibri"/>
            <family val="2"/>
            <scheme val="minor"/>
          </rPr>
          <t>Балл: 0 из 4</t>
        </r>
      </text>
    </comment>
    <comment ref="BA52" authorId="0" shapeId="0">
      <text>
        <r>
          <rPr>
            <sz val="11"/>
            <color theme="1"/>
            <rFont val="Calibri"/>
            <family val="2"/>
            <scheme val="minor"/>
          </rPr>
          <t>Балл: 4 из 4</t>
        </r>
      </text>
    </comment>
    <comment ref="BG52" authorId="0" shapeId="0">
      <text>
        <r>
          <rPr>
            <sz val="11"/>
            <color theme="1"/>
            <rFont val="Calibri"/>
            <family val="2"/>
            <scheme val="minor"/>
          </rPr>
          <t>Балл: 0 из 4</t>
        </r>
      </text>
    </comment>
    <comment ref="BK52" authorId="0" shapeId="0">
      <text>
        <r>
          <rPr>
            <sz val="11"/>
            <color theme="1"/>
            <rFont val="Calibri"/>
            <family val="2"/>
            <scheme val="minor"/>
          </rPr>
          <t>Балл: 0 из 4</t>
        </r>
      </text>
    </comment>
    <comment ref="BS52" authorId="0" shapeId="0">
      <text>
        <r>
          <rPr>
            <sz val="11"/>
            <color theme="1"/>
            <rFont val="Calibri"/>
            <family val="2"/>
            <scheme val="minor"/>
          </rPr>
          <t>Балл: 4 из 4</t>
        </r>
      </text>
    </comment>
    <comment ref="BW52" authorId="0" shapeId="0">
      <text>
        <r>
          <rPr>
            <sz val="11"/>
            <color theme="1"/>
            <rFont val="Calibri"/>
            <family val="2"/>
            <scheme val="minor"/>
          </rPr>
          <t>Балл: 4 из 4</t>
        </r>
      </text>
    </comment>
    <comment ref="CE52" authorId="0" shapeId="0">
      <text>
        <r>
          <rPr>
            <sz val="11"/>
            <color theme="1"/>
            <rFont val="Calibri"/>
            <family val="2"/>
            <scheme val="minor"/>
          </rPr>
          <t>Балл: 6 из 6</t>
        </r>
      </text>
    </comment>
    <comment ref="CG52" authorId="0" shapeId="0">
      <text>
        <r>
          <rPr>
            <sz val="11"/>
            <color theme="1"/>
            <rFont val="Calibri"/>
            <family val="2"/>
            <scheme val="minor"/>
          </rPr>
          <t>Балл: 6 из 6</t>
        </r>
      </text>
    </comment>
    <comment ref="CR52" authorId="0" shapeId="0">
      <text>
        <r>
          <rPr>
            <sz val="11"/>
            <color theme="1"/>
            <rFont val="Calibri"/>
            <family val="2"/>
            <scheme val="minor"/>
          </rPr>
          <t>Балл: 0 из 6</t>
        </r>
      </text>
    </comment>
    <comment ref="CS52" authorId="0" shapeId="0">
      <text>
        <r>
          <rPr>
            <sz val="11"/>
            <color theme="1"/>
            <rFont val="Calibri"/>
            <family val="2"/>
            <scheme val="minor"/>
          </rPr>
          <t>Балл: 6 из 6</t>
        </r>
      </text>
    </comment>
    <comment ref="DB52" authorId="0" shapeId="0">
      <text>
        <r>
          <rPr>
            <sz val="11"/>
            <color theme="1"/>
            <rFont val="Calibri"/>
            <family val="2"/>
            <scheme val="minor"/>
          </rPr>
          <t>Балл: 0 из 6</t>
        </r>
      </text>
    </comment>
    <comment ref="DI52" authorId="0" shapeId="0">
      <text>
        <r>
          <rPr>
            <sz val="11"/>
            <color theme="1"/>
            <rFont val="Calibri"/>
            <family val="2"/>
            <scheme val="minor"/>
          </rPr>
          <t>Балл: 2 из 2</t>
        </r>
      </text>
    </comment>
    <comment ref="DW52" authorId="0" shapeId="0">
      <text>
        <r>
          <rPr>
            <sz val="11"/>
            <color theme="1"/>
            <rFont val="Calibri"/>
            <family val="2"/>
            <scheme val="minor"/>
          </rPr>
          <t>Балл: 4 из 4</t>
        </r>
      </text>
    </comment>
    <comment ref="ED52" authorId="0" shapeId="0">
      <text>
        <r>
          <rPr>
            <sz val="11"/>
            <color theme="1"/>
            <rFont val="Calibri"/>
            <family val="2"/>
            <scheme val="minor"/>
          </rPr>
          <t>Балл: 4 из 4</t>
        </r>
      </text>
    </comment>
    <comment ref="EN52" authorId="0" shapeId="0">
      <text>
        <r>
          <rPr>
            <sz val="11"/>
            <color theme="1"/>
            <rFont val="Calibri"/>
            <family val="2"/>
            <scheme val="minor"/>
          </rPr>
          <t>Балл: 0 из 4</t>
        </r>
      </text>
    </comment>
    <comment ref="EX52" authorId="0" shapeId="0">
      <text>
        <r>
          <rPr>
            <sz val="11"/>
            <color theme="1"/>
            <rFont val="Calibri"/>
            <family val="2"/>
            <scheme val="minor"/>
          </rPr>
          <t>Балл: 2 из 6</t>
        </r>
      </text>
    </comment>
    <comment ref="FF52" authorId="0" shapeId="0">
      <text>
        <r>
          <rPr>
            <sz val="11"/>
            <color theme="1"/>
            <rFont val="Calibri"/>
            <family val="2"/>
            <scheme val="minor"/>
          </rPr>
          <t>Балл: 2 из 2</t>
        </r>
      </text>
    </comment>
    <comment ref="FQ52" authorId="0" shapeId="0">
      <text>
        <r>
          <rPr>
            <sz val="11"/>
            <color theme="1"/>
            <rFont val="Calibri"/>
            <family val="2"/>
            <scheme val="minor"/>
          </rPr>
          <t>Балл: 4 из 4</t>
        </r>
      </text>
    </comment>
    <comment ref="GD52" authorId="0" shapeId="0">
      <text>
        <r>
          <rPr>
            <sz val="11"/>
            <color theme="1"/>
            <rFont val="Calibri"/>
            <family val="2"/>
            <scheme val="minor"/>
          </rPr>
          <t>Балл: 3 из 6</t>
        </r>
      </text>
    </comment>
    <comment ref="G53" authorId="0" shapeId="0">
      <text>
        <r>
          <rPr>
            <sz val="11"/>
            <color theme="1"/>
            <rFont val="Calibri"/>
            <family val="2"/>
            <scheme val="minor"/>
          </rPr>
          <t>Балл: 2 из 2</t>
        </r>
      </text>
    </comment>
    <comment ref="P53" authorId="0" shapeId="0">
      <text>
        <r>
          <rPr>
            <sz val="11"/>
            <color theme="1"/>
            <rFont val="Calibri"/>
            <family val="2"/>
            <scheme val="minor"/>
          </rPr>
          <t>Балл: 2 из 2</t>
        </r>
      </text>
    </comment>
    <comment ref="U53" authorId="0" shapeId="0">
      <text>
        <r>
          <rPr>
            <sz val="11"/>
            <color theme="1"/>
            <rFont val="Calibri"/>
            <family val="2"/>
            <scheme val="minor"/>
          </rPr>
          <t>Балл: 0 из 2</t>
        </r>
      </text>
    </comment>
    <comment ref="AB53" authorId="0" shapeId="0">
      <text>
        <r>
          <rPr>
            <sz val="11"/>
            <color theme="1"/>
            <rFont val="Calibri"/>
            <family val="2"/>
            <scheme val="minor"/>
          </rPr>
          <t>Балл: 2 из 2</t>
        </r>
      </text>
    </comment>
    <comment ref="AG53" authorId="0" shapeId="0">
      <text>
        <r>
          <rPr>
            <sz val="11"/>
            <color theme="1"/>
            <rFont val="Calibri"/>
            <family val="2"/>
            <scheme val="minor"/>
          </rPr>
          <t>Балл: 2 из 2</t>
        </r>
      </text>
    </comment>
    <comment ref="AN53" authorId="0" shapeId="0">
      <text>
        <r>
          <rPr>
            <sz val="11"/>
            <color theme="1"/>
            <rFont val="Calibri"/>
            <family val="2"/>
            <scheme val="minor"/>
          </rPr>
          <t>Балл: 4 из 4</t>
        </r>
      </text>
    </comment>
    <comment ref="AS53" authorId="0" shapeId="0">
      <text>
        <r>
          <rPr>
            <sz val="11"/>
            <color theme="1"/>
            <rFont val="Calibri"/>
            <family val="2"/>
            <scheme val="minor"/>
          </rPr>
          <t>Балл: 4 из 4</t>
        </r>
      </text>
    </comment>
    <comment ref="BB53" authorId="0" shapeId="0">
      <text>
        <r>
          <rPr>
            <sz val="11"/>
            <color theme="1"/>
            <rFont val="Calibri"/>
            <family val="2"/>
            <scheme val="minor"/>
          </rPr>
          <t>Балл: 0 из 4</t>
        </r>
      </text>
    </comment>
    <comment ref="BC53" authorId="0" shapeId="0">
      <text>
        <r>
          <rPr>
            <sz val="11"/>
            <color theme="1"/>
            <rFont val="Calibri"/>
            <family val="2"/>
            <scheme val="minor"/>
          </rPr>
          <t>Балл: 4 из 4</t>
        </r>
      </text>
    </comment>
    <comment ref="BJ53" authorId="0" shapeId="0">
      <text>
        <r>
          <rPr>
            <sz val="11"/>
            <color theme="1"/>
            <rFont val="Calibri"/>
            <family val="2"/>
            <scheme val="minor"/>
          </rPr>
          <t>Балл: 4 из 4</t>
        </r>
      </text>
    </comment>
    <comment ref="BQ53" authorId="0" shapeId="0">
      <text>
        <r>
          <rPr>
            <sz val="11"/>
            <color theme="1"/>
            <rFont val="Calibri"/>
            <family val="2"/>
            <scheme val="minor"/>
          </rPr>
          <t>Балл: 4 из 4</t>
        </r>
      </text>
    </comment>
    <comment ref="BY53" authorId="0" shapeId="0">
      <text>
        <r>
          <rPr>
            <sz val="11"/>
            <color theme="1"/>
            <rFont val="Calibri"/>
            <family val="2"/>
            <scheme val="minor"/>
          </rPr>
          <t>Балл: 0 из 4</t>
        </r>
      </text>
    </comment>
    <comment ref="CB53" authorId="0" shapeId="0">
      <text>
        <r>
          <rPr>
            <sz val="11"/>
            <color theme="1"/>
            <rFont val="Calibri"/>
            <family val="2"/>
            <scheme val="minor"/>
          </rPr>
          <t>Балл: 0 из 6</t>
        </r>
      </text>
    </comment>
    <comment ref="CH53" authorId="0" shapeId="0">
      <text>
        <r>
          <rPr>
            <sz val="11"/>
            <color theme="1"/>
            <rFont val="Calibri"/>
            <family val="2"/>
            <scheme val="minor"/>
          </rPr>
          <t>Балл: 6 из 6</t>
        </r>
      </text>
    </comment>
    <comment ref="CP53" authorId="0" shapeId="0">
      <text>
        <r>
          <rPr>
            <sz val="11"/>
            <color theme="1"/>
            <rFont val="Calibri"/>
            <family val="2"/>
            <scheme val="minor"/>
          </rPr>
          <t>Балл: 6 из 6</t>
        </r>
      </text>
    </comment>
    <comment ref="CV53" authorId="0" shapeId="0">
      <text>
        <r>
          <rPr>
            <sz val="11"/>
            <color theme="1"/>
            <rFont val="Calibri"/>
            <family val="2"/>
            <scheme val="minor"/>
          </rPr>
          <t>Балл: 0 из 6</t>
        </r>
      </text>
    </comment>
    <comment ref="DB53" authorId="0" shapeId="0">
      <text>
        <r>
          <rPr>
            <sz val="11"/>
            <color theme="1"/>
            <rFont val="Calibri"/>
            <family val="2"/>
            <scheme val="minor"/>
          </rPr>
          <t>Балл: 6 из 6</t>
        </r>
      </text>
    </comment>
    <comment ref="DE53" authorId="0" shapeId="0">
      <text>
        <r>
          <rPr>
            <sz val="11"/>
            <color theme="1"/>
            <rFont val="Calibri"/>
            <family val="2"/>
            <scheme val="minor"/>
          </rPr>
          <t>Балл: 2 из 2</t>
        </r>
      </text>
    </comment>
    <comment ref="DX53" authorId="0" shapeId="0">
      <text>
        <r>
          <rPr>
            <sz val="11"/>
            <color theme="1"/>
            <rFont val="Calibri"/>
            <family val="2"/>
            <scheme val="minor"/>
          </rPr>
          <t>Балл: 0 из 4</t>
        </r>
      </text>
    </comment>
    <comment ref="EH53" authorId="0" shapeId="0">
      <text>
        <r>
          <rPr>
            <sz val="11"/>
            <color theme="1"/>
            <rFont val="Calibri"/>
            <family val="2"/>
            <scheme val="minor"/>
          </rPr>
          <t>Балл: 0 из 4</t>
        </r>
      </text>
    </comment>
    <comment ref="ER53" authorId="0" shapeId="0">
      <text>
        <r>
          <rPr>
            <sz val="11"/>
            <color theme="1"/>
            <rFont val="Calibri"/>
            <family val="2"/>
            <scheme val="minor"/>
          </rPr>
          <t>Балл: 0 из 4</t>
        </r>
      </text>
    </comment>
    <comment ref="EU53" authorId="0" shapeId="0">
      <text>
        <r>
          <rPr>
            <sz val="11"/>
            <color theme="1"/>
            <rFont val="Calibri"/>
            <family val="2"/>
            <scheme val="minor"/>
          </rPr>
          <t>&lt;пропущен&gt;</t>
        </r>
      </text>
    </comment>
    <comment ref="FG53" authorId="0" shapeId="0">
      <text>
        <r>
          <rPr>
            <sz val="11"/>
            <color theme="1"/>
            <rFont val="Calibri"/>
            <family val="2"/>
            <scheme val="minor"/>
          </rPr>
          <t>Балл: 2 из 2</t>
        </r>
      </text>
    </comment>
    <comment ref="FR53" authorId="0" shapeId="0">
      <text>
        <r>
          <rPr>
            <sz val="11"/>
            <color theme="1"/>
            <rFont val="Calibri"/>
            <family val="2"/>
            <scheme val="minor"/>
          </rPr>
          <t>Балл: 4 из 4</t>
        </r>
      </text>
    </comment>
    <comment ref="FZ53" authorId="0" shapeId="0">
      <text>
        <r>
          <rPr>
            <sz val="11"/>
            <color theme="1"/>
            <rFont val="Calibri"/>
            <family val="2"/>
            <scheme val="minor"/>
          </rPr>
          <t>Балл: 0 из 6</t>
        </r>
      </text>
    </comment>
    <comment ref="L54" authorId="0" shapeId="0">
      <text>
        <r>
          <rPr>
            <sz val="11"/>
            <color theme="1"/>
            <rFont val="Calibri"/>
            <family val="2"/>
            <scheme val="minor"/>
          </rPr>
          <t>Балл: 2 из 2</t>
        </r>
      </text>
    </comment>
    <comment ref="R54" authorId="0" shapeId="0">
      <text>
        <r>
          <rPr>
            <sz val="11"/>
            <color theme="1"/>
            <rFont val="Calibri"/>
            <family val="2"/>
            <scheme val="minor"/>
          </rPr>
          <t>Балл: 2 из 2</t>
        </r>
      </text>
    </comment>
    <comment ref="T54" authorId="0" shapeId="0">
      <text>
        <r>
          <rPr>
            <sz val="11"/>
            <color theme="1"/>
            <rFont val="Calibri"/>
            <family val="2"/>
            <scheme val="minor"/>
          </rPr>
          <t>Балл: 2 из 2</t>
        </r>
      </text>
    </comment>
    <comment ref="Y54" authorId="0" shapeId="0">
      <text>
        <r>
          <rPr>
            <sz val="11"/>
            <color theme="1"/>
            <rFont val="Calibri"/>
            <family val="2"/>
            <scheme val="minor"/>
          </rPr>
          <t>Балл: 2 из 2</t>
        </r>
      </text>
    </comment>
    <comment ref="AI54" authorId="0" shapeId="0">
      <text>
        <r>
          <rPr>
            <sz val="11"/>
            <color theme="1"/>
            <rFont val="Calibri"/>
            <family val="2"/>
            <scheme val="minor"/>
          </rPr>
          <t>Балл: 0 из 2</t>
        </r>
      </text>
    </comment>
    <comment ref="AK54" authorId="0" shapeId="0">
      <text>
        <r>
          <rPr>
            <sz val="11"/>
            <color theme="1"/>
            <rFont val="Calibri"/>
            <family val="2"/>
            <scheme val="minor"/>
          </rPr>
          <t>Балл: 4 из 4</t>
        </r>
      </text>
    </comment>
    <comment ref="AU54" authorId="0" shapeId="0">
      <text>
        <r>
          <rPr>
            <sz val="11"/>
            <color theme="1"/>
            <rFont val="Calibri"/>
            <family val="2"/>
            <scheme val="minor"/>
          </rPr>
          <t>Балл: 0 из 4</t>
        </r>
      </text>
    </comment>
    <comment ref="AX54" authorId="0" shapeId="0">
      <text>
        <r>
          <rPr>
            <sz val="11"/>
            <color theme="1"/>
            <rFont val="Calibri"/>
            <family val="2"/>
            <scheme val="minor"/>
          </rPr>
          <t>Балл: 4 из 4</t>
        </r>
      </text>
    </comment>
    <comment ref="BG54" authorId="0" shapeId="0">
      <text>
        <r>
          <rPr>
            <sz val="11"/>
            <color theme="1"/>
            <rFont val="Calibri"/>
            <family val="2"/>
            <scheme val="minor"/>
          </rPr>
          <t>Балл: 4 из 4</t>
        </r>
      </text>
    </comment>
    <comment ref="BJ54" authorId="0" shapeId="0">
      <text>
        <r>
          <rPr>
            <sz val="11"/>
            <color theme="1"/>
            <rFont val="Calibri"/>
            <family val="2"/>
            <scheme val="minor"/>
          </rPr>
          <t>Балл: 4 из 4</t>
        </r>
      </text>
    </comment>
    <comment ref="BT54" authorId="0" shapeId="0">
      <text>
        <r>
          <rPr>
            <sz val="11"/>
            <color theme="1"/>
            <rFont val="Calibri"/>
            <family val="2"/>
            <scheme val="minor"/>
          </rPr>
          <t>Балл: 4 из 4</t>
        </r>
      </text>
    </comment>
    <comment ref="BX54" authorId="0" shapeId="0">
      <text>
        <r>
          <rPr>
            <sz val="11"/>
            <color theme="1"/>
            <rFont val="Calibri"/>
            <family val="2"/>
            <scheme val="minor"/>
          </rPr>
          <t>Балл: 4 из 4</t>
        </r>
      </text>
    </comment>
    <comment ref="CE54" authorId="0" shapeId="0">
      <text>
        <r>
          <rPr>
            <sz val="11"/>
            <color theme="1"/>
            <rFont val="Calibri"/>
            <family val="2"/>
            <scheme val="minor"/>
          </rPr>
          <t>Балл: 6 из 6</t>
        </r>
      </text>
    </comment>
    <comment ref="CH54" authorId="0" shapeId="0">
      <text>
        <r>
          <rPr>
            <sz val="11"/>
            <color theme="1"/>
            <rFont val="Calibri"/>
            <family val="2"/>
            <scheme val="minor"/>
          </rPr>
          <t>Балл: 6 из 6</t>
        </r>
      </text>
    </comment>
    <comment ref="CP54" authorId="0" shapeId="0">
      <text>
        <r>
          <rPr>
            <sz val="11"/>
            <color theme="1"/>
            <rFont val="Calibri"/>
            <family val="2"/>
            <scheme val="minor"/>
          </rPr>
          <t>Балл: 6 из 6</t>
        </r>
      </text>
    </comment>
    <comment ref="CT54" authorId="0" shapeId="0">
      <text>
        <r>
          <rPr>
            <sz val="11"/>
            <color theme="1"/>
            <rFont val="Calibri"/>
            <family val="2"/>
            <scheme val="minor"/>
          </rPr>
          <t>Балл: 6 из 6</t>
        </r>
      </text>
    </comment>
    <comment ref="DA54" authorId="0" shapeId="0">
      <text>
        <r>
          <rPr>
            <sz val="11"/>
            <color theme="1"/>
            <rFont val="Calibri"/>
            <family val="2"/>
            <scheme val="minor"/>
          </rPr>
          <t>Балл: 0 из 6</t>
        </r>
      </text>
    </comment>
    <comment ref="DH54" authorId="0" shapeId="0">
      <text>
        <r>
          <rPr>
            <sz val="11"/>
            <color theme="1"/>
            <rFont val="Calibri"/>
            <family val="2"/>
            <scheme val="minor"/>
          </rPr>
          <t>Балл: 0 из 2</t>
        </r>
      </text>
    </comment>
    <comment ref="DR54" authorId="0" shapeId="0">
      <text>
        <r>
          <rPr>
            <sz val="11"/>
            <color theme="1"/>
            <rFont val="Calibri"/>
            <family val="2"/>
            <scheme val="minor"/>
          </rPr>
          <t>Балл: 0 из 4</t>
        </r>
      </text>
    </comment>
    <comment ref="EA54" authorId="0" shapeId="0">
      <text>
        <r>
          <rPr>
            <sz val="11"/>
            <color theme="1"/>
            <rFont val="Calibri"/>
            <family val="2"/>
            <scheme val="minor"/>
          </rPr>
          <t>Балл: 0 из 4</t>
        </r>
      </text>
    </comment>
    <comment ref="EI54" authorId="0" shapeId="0">
      <text>
        <r>
          <rPr>
            <sz val="11"/>
            <color theme="1"/>
            <rFont val="Calibri"/>
            <family val="2"/>
            <scheme val="minor"/>
          </rPr>
          <t>Балл: 0 из 4</t>
        </r>
      </text>
    </comment>
    <comment ref="EZ54" authorId="0" shapeId="0">
      <text>
        <r>
          <rPr>
            <sz val="11"/>
            <color theme="1"/>
            <rFont val="Calibri"/>
            <family val="2"/>
            <scheme val="minor"/>
          </rPr>
          <t>Балл: 6 из 6</t>
        </r>
      </text>
    </comment>
    <comment ref="FL54" authorId="0" shapeId="0">
      <text>
        <r>
          <rPr>
            <sz val="11"/>
            <color theme="1"/>
            <rFont val="Calibri"/>
            <family val="2"/>
            <scheme val="minor"/>
          </rPr>
          <t>Балл: 2 из 2</t>
        </r>
      </text>
    </comment>
    <comment ref="FT54" authorId="0" shapeId="0">
      <text>
        <r>
          <rPr>
            <sz val="11"/>
            <color theme="1"/>
            <rFont val="Calibri"/>
            <family val="2"/>
            <scheme val="minor"/>
          </rPr>
          <t>Балл: 0 из 4</t>
        </r>
      </text>
    </comment>
    <comment ref="GE54" authorId="0" shapeId="0">
      <text>
        <r>
          <rPr>
            <sz val="11"/>
            <color theme="1"/>
            <rFont val="Calibri"/>
            <family val="2"/>
            <scheme val="minor"/>
          </rPr>
          <t>Балл: 6 из 6</t>
        </r>
      </text>
    </comment>
    <comment ref="K55" authorId="0" shapeId="0">
      <text>
        <r>
          <rPr>
            <sz val="11"/>
            <color theme="1"/>
            <rFont val="Calibri"/>
            <family val="2"/>
            <scheme val="minor"/>
          </rPr>
          <t>Балл: 2 из 2</t>
        </r>
      </text>
    </comment>
    <comment ref="Q55" authorId="0" shapeId="0">
      <text>
        <r>
          <rPr>
            <sz val="11"/>
            <color theme="1"/>
            <rFont val="Calibri"/>
            <family val="2"/>
            <scheme val="minor"/>
          </rPr>
          <t>Балл: 2 из 2</t>
        </r>
      </text>
    </comment>
    <comment ref="X55" authorId="0" shapeId="0">
      <text>
        <r>
          <rPr>
            <sz val="11"/>
            <color theme="1"/>
            <rFont val="Calibri"/>
            <family val="2"/>
            <scheme val="minor"/>
          </rPr>
          <t>Балл: 0 из 2</t>
        </r>
      </text>
    </comment>
    <comment ref="AA55" authorId="0" shapeId="0">
      <text>
        <r>
          <rPr>
            <sz val="11"/>
            <color theme="1"/>
            <rFont val="Calibri"/>
            <family val="2"/>
            <scheme val="minor"/>
          </rPr>
          <t>Балл: 2 из 2</t>
        </r>
      </text>
    </comment>
    <comment ref="AE55" authorId="0" shapeId="0">
      <text>
        <r>
          <rPr>
            <sz val="11"/>
            <color theme="1"/>
            <rFont val="Calibri"/>
            <family val="2"/>
            <scheme val="minor"/>
          </rPr>
          <t>Балл: 2 из 2</t>
        </r>
      </text>
    </comment>
    <comment ref="AK55" authorId="0" shapeId="0">
      <text>
        <r>
          <rPr>
            <sz val="11"/>
            <color theme="1"/>
            <rFont val="Calibri"/>
            <family val="2"/>
            <scheme val="minor"/>
          </rPr>
          <t>Балл: 4 из 4</t>
        </r>
      </text>
    </comment>
    <comment ref="AV55" authorId="0" shapeId="0">
      <text>
        <r>
          <rPr>
            <sz val="11"/>
            <color theme="1"/>
            <rFont val="Calibri"/>
            <family val="2"/>
            <scheme val="minor"/>
          </rPr>
          <t>Балл: 0 из 4</t>
        </r>
      </text>
    </comment>
    <comment ref="AW55" authorId="0" shapeId="0">
      <text>
        <r>
          <rPr>
            <sz val="11"/>
            <color theme="1"/>
            <rFont val="Calibri"/>
            <family val="2"/>
            <scheme val="minor"/>
          </rPr>
          <t>Балл: 0 из 4</t>
        </r>
      </text>
    </comment>
    <comment ref="BF55" authorId="0" shapeId="0">
      <text>
        <r>
          <rPr>
            <sz val="11"/>
            <color theme="1"/>
            <rFont val="Calibri"/>
            <family val="2"/>
            <scheme val="minor"/>
          </rPr>
          <t>Балл: 0 из 4</t>
        </r>
      </text>
    </comment>
    <comment ref="BI55" authorId="0" shapeId="0">
      <text>
        <r>
          <rPr>
            <sz val="11"/>
            <color theme="1"/>
            <rFont val="Calibri"/>
            <family val="2"/>
            <scheme val="minor"/>
          </rPr>
          <t>Балл: 0 из 4</t>
        </r>
      </text>
    </comment>
    <comment ref="BR55" authorId="0" shapeId="0">
      <text>
        <r>
          <rPr>
            <sz val="11"/>
            <color theme="1"/>
            <rFont val="Calibri"/>
            <family val="2"/>
            <scheme val="minor"/>
          </rPr>
          <t>Балл: 4 из 4</t>
        </r>
      </text>
    </comment>
    <comment ref="BV55" authorId="0" shapeId="0">
      <text>
        <r>
          <rPr>
            <sz val="11"/>
            <color theme="1"/>
            <rFont val="Calibri"/>
            <family val="2"/>
            <scheme val="minor"/>
          </rPr>
          <t>Балл: 0 из 4</t>
        </r>
      </text>
    </comment>
    <comment ref="CC55" authorId="0" shapeId="0">
      <text>
        <r>
          <rPr>
            <sz val="11"/>
            <color theme="1"/>
            <rFont val="Calibri"/>
            <family val="2"/>
            <scheme val="minor"/>
          </rPr>
          <t>Балл: 0 из 6</t>
        </r>
      </text>
    </comment>
    <comment ref="CI55" authorId="0" shapeId="0">
      <text>
        <r>
          <rPr>
            <sz val="11"/>
            <color theme="1"/>
            <rFont val="Calibri"/>
            <family val="2"/>
            <scheme val="minor"/>
          </rPr>
          <t>Балл: 6 из 6</t>
        </r>
      </text>
    </comment>
    <comment ref="CM55" authorId="0" shapeId="0">
      <text>
        <r>
          <rPr>
            <sz val="11"/>
            <color theme="1"/>
            <rFont val="Calibri"/>
            <family val="2"/>
            <scheme val="minor"/>
          </rPr>
          <t>Балл: 0 из 6</t>
        </r>
      </text>
    </comment>
    <comment ref="CX55" authorId="0" shapeId="0">
      <text>
        <r>
          <rPr>
            <sz val="11"/>
            <color theme="1"/>
            <rFont val="Calibri"/>
            <family val="2"/>
            <scheme val="minor"/>
          </rPr>
          <t>Балл: 6 из 6</t>
        </r>
      </text>
    </comment>
    <comment ref="CY55" authorId="0" shapeId="0">
      <text>
        <r>
          <rPr>
            <sz val="11"/>
            <color theme="1"/>
            <rFont val="Calibri"/>
            <family val="2"/>
            <scheme val="minor"/>
          </rPr>
          <t>Балл: 6 из 6</t>
        </r>
      </text>
    </comment>
    <comment ref="DI55" authorId="0" shapeId="0">
      <text>
        <r>
          <rPr>
            <sz val="11"/>
            <color theme="1"/>
            <rFont val="Calibri"/>
            <family val="2"/>
            <scheme val="minor"/>
          </rPr>
          <t>Балл: 2 из 2</t>
        </r>
      </text>
    </comment>
    <comment ref="DO55" authorId="0" shapeId="0">
      <text>
        <r>
          <rPr>
            <sz val="11"/>
            <color theme="1"/>
            <rFont val="Calibri"/>
            <family val="2"/>
            <scheme val="minor"/>
          </rPr>
          <t>Балл: 0 из 4</t>
        </r>
      </text>
    </comment>
    <comment ref="DZ55" authorId="0" shapeId="0">
      <text>
        <r>
          <rPr>
            <sz val="11"/>
            <color theme="1"/>
            <rFont val="Calibri"/>
            <family val="2"/>
            <scheme val="minor"/>
          </rPr>
          <t>Балл: 0 из 4</t>
        </r>
      </text>
    </comment>
    <comment ref="EP55" authorId="0" shapeId="0">
      <text>
        <r>
          <rPr>
            <sz val="11"/>
            <color theme="1"/>
            <rFont val="Calibri"/>
            <family val="2"/>
            <scheme val="minor"/>
          </rPr>
          <t>Балл: 0 из 4</t>
        </r>
      </text>
    </comment>
    <comment ref="EV55" authorId="0" shapeId="0">
      <text>
        <r>
          <rPr>
            <sz val="11"/>
            <color theme="1"/>
            <rFont val="Calibri"/>
            <family val="2"/>
            <scheme val="minor"/>
          </rPr>
          <t>Балл: 6 из 6</t>
        </r>
      </text>
    </comment>
    <comment ref="FI55" authorId="0" shapeId="0">
      <text>
        <r>
          <rPr>
            <sz val="11"/>
            <color theme="1"/>
            <rFont val="Calibri"/>
            <family val="2"/>
            <scheme val="minor"/>
          </rPr>
          <t>Балл: 2 из 2</t>
        </r>
      </text>
    </comment>
    <comment ref="FV55" authorId="0" shapeId="0">
      <text>
        <r>
          <rPr>
            <sz val="11"/>
            <color theme="1"/>
            <rFont val="Calibri"/>
            <family val="2"/>
            <scheme val="minor"/>
          </rPr>
          <t>Балл: 4 из 4</t>
        </r>
      </text>
    </comment>
    <comment ref="GB55" authorId="0" shapeId="0">
      <text>
        <r>
          <rPr>
            <sz val="11"/>
            <color theme="1"/>
            <rFont val="Calibri"/>
            <family val="2"/>
            <scheme val="minor"/>
          </rPr>
          <t>Балл: 0 из 6</t>
        </r>
      </text>
    </comment>
    <comment ref="L56" authorId="0" shapeId="0">
      <text>
        <r>
          <rPr>
            <sz val="11"/>
            <color theme="1"/>
            <rFont val="Calibri"/>
            <family val="2"/>
            <scheme val="minor"/>
          </rPr>
          <t>Балл: 2 из 2</t>
        </r>
      </text>
    </comment>
    <comment ref="R56" authorId="0" shapeId="0">
      <text>
        <r>
          <rPr>
            <sz val="11"/>
            <color theme="1"/>
            <rFont val="Calibri"/>
            <family val="2"/>
            <scheme val="minor"/>
          </rPr>
          <t>Балл: 2 из 2</t>
        </r>
      </text>
    </comment>
    <comment ref="V56" authorId="0" shapeId="0">
      <text>
        <r>
          <rPr>
            <sz val="11"/>
            <color theme="1"/>
            <rFont val="Calibri"/>
            <family val="2"/>
            <scheme val="minor"/>
          </rPr>
          <t>Балл: 2 из 2</t>
        </r>
      </text>
    </comment>
    <comment ref="Z56" authorId="0" shapeId="0">
      <text>
        <r>
          <rPr>
            <sz val="11"/>
            <color theme="1"/>
            <rFont val="Calibri"/>
            <family val="2"/>
            <scheme val="minor"/>
          </rPr>
          <t>Балл: 0 из 2</t>
        </r>
      </text>
    </comment>
    <comment ref="AE56" authorId="0" shapeId="0">
      <text>
        <r>
          <rPr>
            <sz val="11"/>
            <color theme="1"/>
            <rFont val="Calibri"/>
            <family val="2"/>
            <scheme val="minor"/>
          </rPr>
          <t>Балл: 2 из 2</t>
        </r>
      </text>
    </comment>
    <comment ref="AN56" authorId="0" shapeId="0">
      <text>
        <r>
          <rPr>
            <sz val="11"/>
            <color theme="1"/>
            <rFont val="Calibri"/>
            <family val="2"/>
            <scheme val="minor"/>
          </rPr>
          <t>Балл: 4 из 4</t>
        </r>
      </text>
    </comment>
    <comment ref="AS56" authorId="0" shapeId="0">
      <text>
        <r>
          <rPr>
            <sz val="11"/>
            <color theme="1"/>
            <rFont val="Calibri"/>
            <family val="2"/>
            <scheme val="minor"/>
          </rPr>
          <t>Балл: 4 из 4</t>
        </r>
      </text>
    </comment>
    <comment ref="AW56" authorId="0" shapeId="0">
      <text>
        <r>
          <rPr>
            <sz val="11"/>
            <color theme="1"/>
            <rFont val="Calibri"/>
            <family val="2"/>
            <scheme val="minor"/>
          </rPr>
          <t>Балл: 4 из 4</t>
        </r>
      </text>
    </comment>
    <comment ref="BE56" authorId="0" shapeId="0">
      <text>
        <r>
          <rPr>
            <sz val="11"/>
            <color theme="1"/>
            <rFont val="Calibri"/>
            <family val="2"/>
            <scheme val="minor"/>
          </rPr>
          <t>Балл: 0 из 4</t>
        </r>
      </text>
    </comment>
    <comment ref="BN56" authorId="0" shapeId="0">
      <text>
        <r>
          <rPr>
            <sz val="11"/>
            <color theme="1"/>
            <rFont val="Calibri"/>
            <family val="2"/>
            <scheme val="minor"/>
          </rPr>
          <t>Балл: 4 из 4</t>
        </r>
      </text>
    </comment>
    <comment ref="BS56" authorId="0" shapeId="0">
      <text>
        <r>
          <rPr>
            <sz val="11"/>
            <color theme="1"/>
            <rFont val="Calibri"/>
            <family val="2"/>
            <scheme val="minor"/>
          </rPr>
          <t>Балл: 4 из 4</t>
        </r>
      </text>
    </comment>
    <comment ref="BW56" authorId="0" shapeId="0">
      <text>
        <r>
          <rPr>
            <sz val="11"/>
            <color theme="1"/>
            <rFont val="Calibri"/>
            <family val="2"/>
            <scheme val="minor"/>
          </rPr>
          <t>Балл: 0 из 4</t>
        </r>
      </text>
    </comment>
    <comment ref="CC56" authorId="0" shapeId="0">
      <text>
        <r>
          <rPr>
            <sz val="11"/>
            <color theme="1"/>
            <rFont val="Calibri"/>
            <family val="2"/>
            <scheme val="minor"/>
          </rPr>
          <t>Балл: 6 из 6</t>
        </r>
      </text>
    </comment>
    <comment ref="CH56" authorId="0" shapeId="0">
      <text>
        <r>
          <rPr>
            <sz val="11"/>
            <color theme="1"/>
            <rFont val="Calibri"/>
            <family val="2"/>
            <scheme val="minor"/>
          </rPr>
          <t>Балл: 6 из 6</t>
        </r>
      </text>
    </comment>
    <comment ref="CM56" authorId="0" shapeId="0">
      <text>
        <r>
          <rPr>
            <sz val="11"/>
            <color theme="1"/>
            <rFont val="Calibri"/>
            <family val="2"/>
            <scheme val="minor"/>
          </rPr>
          <t>Балл: 0 из 6</t>
        </r>
      </text>
    </comment>
    <comment ref="CV56" authorId="0" shapeId="0">
      <text>
        <r>
          <rPr>
            <sz val="11"/>
            <color theme="1"/>
            <rFont val="Calibri"/>
            <family val="2"/>
            <scheme val="minor"/>
          </rPr>
          <t>Балл: 6 из 6</t>
        </r>
      </text>
    </comment>
    <comment ref="DC56" authorId="0" shapeId="0">
      <text>
        <r>
          <rPr>
            <sz val="11"/>
            <color theme="1"/>
            <rFont val="Calibri"/>
            <family val="2"/>
            <scheme val="minor"/>
          </rPr>
          <t>Балл: 6 из 6</t>
        </r>
      </text>
    </comment>
    <comment ref="DK56" authorId="0" shapeId="0">
      <text>
        <r>
          <rPr>
            <sz val="11"/>
            <color theme="1"/>
            <rFont val="Calibri"/>
            <family val="2"/>
            <scheme val="minor"/>
          </rPr>
          <t>Балл: 0 из 2</t>
        </r>
      </text>
    </comment>
    <comment ref="DQ56" authorId="0" shapeId="0">
      <text>
        <r>
          <rPr>
            <sz val="11"/>
            <color theme="1"/>
            <rFont val="Calibri"/>
            <family val="2"/>
            <scheme val="minor"/>
          </rPr>
          <t>Балл: 0 из 4</t>
        </r>
      </text>
    </comment>
    <comment ref="EA56" authorId="0" shapeId="0">
      <text>
        <r>
          <rPr>
            <sz val="11"/>
            <color theme="1"/>
            <rFont val="Calibri"/>
            <family val="2"/>
            <scheme val="minor"/>
          </rPr>
          <t>Балл: 0 из 4</t>
        </r>
      </text>
    </comment>
    <comment ref="EQ56" authorId="0" shapeId="0">
      <text>
        <r>
          <rPr>
            <sz val="11"/>
            <color theme="1"/>
            <rFont val="Calibri"/>
            <family val="2"/>
            <scheme val="minor"/>
          </rPr>
          <t>Балл: 0 из 4</t>
        </r>
      </text>
    </comment>
    <comment ref="EU56" authorId="0" shapeId="0">
      <text>
        <r>
          <rPr>
            <sz val="11"/>
            <color theme="1"/>
            <rFont val="Calibri"/>
            <family val="2"/>
            <scheme val="minor"/>
          </rPr>
          <t>Балл: 6 из 6</t>
        </r>
      </text>
    </comment>
    <comment ref="FL56" authorId="0" shapeId="0">
      <text>
        <r>
          <rPr>
            <sz val="11"/>
            <color theme="1"/>
            <rFont val="Calibri"/>
            <family val="2"/>
            <scheme val="minor"/>
          </rPr>
          <t>Балл: 2 из 2</t>
        </r>
      </text>
    </comment>
    <comment ref="FN56" authorId="0" shapeId="0">
      <text>
        <r>
          <rPr>
            <sz val="11"/>
            <color theme="1"/>
            <rFont val="Calibri"/>
            <family val="2"/>
            <scheme val="minor"/>
          </rPr>
          <t>Балл: 0 из 4</t>
        </r>
      </text>
    </comment>
    <comment ref="FX56" authorId="0" shapeId="0">
      <text>
        <r>
          <rPr>
            <sz val="11"/>
            <color theme="1"/>
            <rFont val="Calibri"/>
            <family val="2"/>
            <scheme val="minor"/>
          </rPr>
          <t>Балл: 6 из 6</t>
        </r>
      </text>
    </comment>
    <comment ref="I57" authorId="0" shapeId="0">
      <text>
        <r>
          <rPr>
            <sz val="11"/>
            <color theme="1"/>
            <rFont val="Calibri"/>
            <family val="2"/>
            <scheme val="minor"/>
          </rPr>
          <t>Балл: 0 из 2</t>
        </r>
      </text>
    </comment>
    <comment ref="N57" authorId="0" shapeId="0">
      <text>
        <r>
          <rPr>
            <sz val="11"/>
            <color theme="1"/>
            <rFont val="Calibri"/>
            <family val="2"/>
            <scheme val="minor"/>
          </rPr>
          <t>Балл: 2 из 2</t>
        </r>
      </text>
    </comment>
    <comment ref="T57" authorId="0" shapeId="0">
      <text>
        <r>
          <rPr>
            <sz val="11"/>
            <color theme="1"/>
            <rFont val="Calibri"/>
            <family val="2"/>
            <scheme val="minor"/>
          </rPr>
          <t>Балл: 2 из 2</t>
        </r>
      </text>
    </comment>
    <comment ref="Y57" authorId="0" shapeId="0">
      <text>
        <r>
          <rPr>
            <sz val="11"/>
            <color theme="1"/>
            <rFont val="Calibri"/>
            <family val="2"/>
            <scheme val="minor"/>
          </rPr>
          <t>Балл: 2 из 2</t>
        </r>
      </text>
    </comment>
    <comment ref="AG57" authorId="0" shapeId="0">
      <text>
        <r>
          <rPr>
            <sz val="11"/>
            <color theme="1"/>
            <rFont val="Calibri"/>
            <family val="2"/>
            <scheme val="minor"/>
          </rPr>
          <t>Балл: 2 из 2</t>
        </r>
      </text>
    </comment>
    <comment ref="AP57" authorId="0" shapeId="0">
      <text>
        <r>
          <rPr>
            <sz val="11"/>
            <color theme="1"/>
            <rFont val="Calibri"/>
            <family val="2"/>
            <scheme val="minor"/>
          </rPr>
          <t>Балл: 4 из 4</t>
        </r>
      </text>
    </comment>
    <comment ref="AT57" authorId="0" shapeId="0">
      <text>
        <r>
          <rPr>
            <sz val="11"/>
            <color theme="1"/>
            <rFont val="Calibri"/>
            <family val="2"/>
            <scheme val="minor"/>
          </rPr>
          <t>Балл: 0 из 4</t>
        </r>
      </text>
    </comment>
    <comment ref="AY57" authorId="0" shapeId="0">
      <text>
        <r>
          <rPr>
            <sz val="11"/>
            <color theme="1"/>
            <rFont val="Calibri"/>
            <family val="2"/>
            <scheme val="minor"/>
          </rPr>
          <t>Балл: 0 из 4</t>
        </r>
      </text>
    </comment>
    <comment ref="BD57" authorId="0" shapeId="0">
      <text>
        <r>
          <rPr>
            <sz val="11"/>
            <color theme="1"/>
            <rFont val="Calibri"/>
            <family val="2"/>
            <scheme val="minor"/>
          </rPr>
          <t>Балл: 0 из 4</t>
        </r>
      </text>
    </comment>
    <comment ref="BK57" authorId="0" shapeId="0">
      <text>
        <r>
          <rPr>
            <sz val="11"/>
            <color theme="1"/>
            <rFont val="Calibri"/>
            <family val="2"/>
            <scheme val="minor"/>
          </rPr>
          <t>Балл: 0 из 4</t>
        </r>
      </text>
    </comment>
    <comment ref="BO57" authorId="0" shapeId="0">
      <text>
        <r>
          <rPr>
            <sz val="11"/>
            <color theme="1"/>
            <rFont val="Calibri"/>
            <family val="2"/>
            <scheme val="minor"/>
          </rPr>
          <t>Балл: 4 из 4</t>
        </r>
      </text>
    </comment>
    <comment ref="BY57" authorId="0" shapeId="0">
      <text>
        <r>
          <rPr>
            <sz val="11"/>
            <color theme="1"/>
            <rFont val="Calibri"/>
            <family val="2"/>
            <scheme val="minor"/>
          </rPr>
          <t>Балл: 0 из 4</t>
        </r>
      </text>
    </comment>
    <comment ref="CE57" authorId="0" shapeId="0">
      <text>
        <r>
          <rPr>
            <sz val="11"/>
            <color theme="1"/>
            <rFont val="Calibri"/>
            <family val="2"/>
            <scheme val="minor"/>
          </rPr>
          <t>Балл: 0 из 6</t>
        </r>
      </text>
    </comment>
    <comment ref="CJ57" authorId="0" shapeId="0">
      <text>
        <r>
          <rPr>
            <sz val="11"/>
            <color theme="1"/>
            <rFont val="Calibri"/>
            <family val="2"/>
            <scheme val="minor"/>
          </rPr>
          <t>Балл: 0 из 6</t>
        </r>
      </text>
    </comment>
    <comment ref="CM57" authorId="0" shapeId="0">
      <text>
        <r>
          <rPr>
            <sz val="11"/>
            <color theme="1"/>
            <rFont val="Calibri"/>
            <family val="2"/>
            <scheme val="minor"/>
          </rPr>
          <t>Балл: 0 из 6</t>
        </r>
      </text>
    </comment>
    <comment ref="CS57" authorId="0" shapeId="0">
      <text>
        <r>
          <rPr>
            <sz val="11"/>
            <color theme="1"/>
            <rFont val="Calibri"/>
            <family val="2"/>
            <scheme val="minor"/>
          </rPr>
          <t>Балл: 0 из 6</t>
        </r>
      </text>
    </comment>
    <comment ref="CY57" authorId="0" shapeId="0">
      <text>
        <r>
          <rPr>
            <sz val="11"/>
            <color theme="1"/>
            <rFont val="Calibri"/>
            <family val="2"/>
            <scheme val="minor"/>
          </rPr>
          <t>Балл: 0 из 6</t>
        </r>
      </text>
    </comment>
    <comment ref="DG57" authorId="0" shapeId="0">
      <text>
        <r>
          <rPr>
            <sz val="11"/>
            <color theme="1"/>
            <rFont val="Calibri"/>
            <family val="2"/>
            <scheme val="minor"/>
          </rPr>
          <t>Балл: 2 из 2</t>
        </r>
      </text>
    </comment>
    <comment ref="DP57" authorId="0" shapeId="0">
      <text>
        <r>
          <rPr>
            <sz val="11"/>
            <color theme="1"/>
            <rFont val="Calibri"/>
            <family val="2"/>
            <scheme val="minor"/>
          </rPr>
          <t>Балл: 0 из 4</t>
        </r>
      </text>
    </comment>
    <comment ref="EC57" authorId="0" shapeId="0">
      <text>
        <r>
          <rPr>
            <sz val="11"/>
            <color theme="1"/>
            <rFont val="Calibri"/>
            <family val="2"/>
            <scheme val="minor"/>
          </rPr>
          <t>Балл: 0 из 4</t>
        </r>
      </text>
    </comment>
    <comment ref="EM57" authorId="0" shapeId="0">
      <text>
        <r>
          <rPr>
            <sz val="11"/>
            <color theme="1"/>
            <rFont val="Calibri"/>
            <family val="2"/>
            <scheme val="minor"/>
          </rPr>
          <t>Балл: 0 из 4</t>
        </r>
      </text>
    </comment>
    <comment ref="ES57" authorId="0" shapeId="0">
      <text>
        <r>
          <rPr>
            <sz val="11"/>
            <color theme="1"/>
            <rFont val="Calibri"/>
            <family val="2"/>
            <scheme val="minor"/>
          </rPr>
          <t>Балл: 2 из 6</t>
        </r>
      </text>
    </comment>
    <comment ref="FF57" authorId="0" shapeId="0">
      <text>
        <r>
          <rPr>
            <sz val="11"/>
            <color theme="1"/>
            <rFont val="Calibri"/>
            <family val="2"/>
            <scheme val="minor"/>
          </rPr>
          <t>Балл: 2 из 2</t>
        </r>
      </text>
    </comment>
    <comment ref="FQ57" authorId="0" shapeId="0">
      <text>
        <r>
          <rPr>
            <sz val="11"/>
            <color theme="1"/>
            <rFont val="Calibri"/>
            <family val="2"/>
            <scheme val="minor"/>
          </rPr>
          <t>Балл: 4 из 4</t>
        </r>
      </text>
    </comment>
    <comment ref="GB57" authorId="0" shapeId="0">
      <text>
        <r>
          <rPr>
            <sz val="11"/>
            <color theme="1"/>
            <rFont val="Calibri"/>
            <family val="2"/>
            <scheme val="minor"/>
          </rPr>
          <t>Балл: 3 из 6</t>
        </r>
      </text>
    </comment>
    <comment ref="G58" authorId="0" shapeId="0">
      <text>
        <r>
          <rPr>
            <sz val="11"/>
            <color theme="1"/>
            <rFont val="Calibri"/>
            <family val="2"/>
            <scheme val="minor"/>
          </rPr>
          <t>Балл: 2 из 2</t>
        </r>
      </text>
    </comment>
    <comment ref="Q58" authorId="0" shapeId="0">
      <text>
        <r>
          <rPr>
            <sz val="11"/>
            <color theme="1"/>
            <rFont val="Calibri"/>
            <family val="2"/>
            <scheme val="minor"/>
          </rPr>
          <t>Балл: 2 из 2</t>
        </r>
      </text>
    </comment>
    <comment ref="V58" authorId="0" shapeId="0">
      <text>
        <r>
          <rPr>
            <sz val="11"/>
            <color theme="1"/>
            <rFont val="Calibri"/>
            <family val="2"/>
            <scheme val="minor"/>
          </rPr>
          <t>Балл: 0 из 2</t>
        </r>
      </text>
    </comment>
    <comment ref="Z58" authorId="0" shapeId="0">
      <text>
        <r>
          <rPr>
            <sz val="11"/>
            <color theme="1"/>
            <rFont val="Calibri"/>
            <family val="2"/>
            <scheme val="minor"/>
          </rPr>
          <t>Балл: 2 из 2</t>
        </r>
      </text>
    </comment>
    <comment ref="AJ58" authorId="0" shapeId="0">
      <text>
        <r>
          <rPr>
            <sz val="11"/>
            <color theme="1"/>
            <rFont val="Calibri"/>
            <family val="2"/>
            <scheme val="minor"/>
          </rPr>
          <t>Балл: 2 из 2</t>
        </r>
      </text>
    </comment>
    <comment ref="AL58" authorId="0" shapeId="0">
      <text>
        <r>
          <rPr>
            <sz val="11"/>
            <color theme="1"/>
            <rFont val="Calibri"/>
            <family val="2"/>
            <scheme val="minor"/>
          </rPr>
          <t>Балл: 4 из 4</t>
        </r>
      </text>
    </comment>
    <comment ref="AT58" authorId="0" shapeId="0">
      <text>
        <r>
          <rPr>
            <sz val="11"/>
            <color theme="1"/>
            <rFont val="Calibri"/>
            <family val="2"/>
            <scheme val="minor"/>
          </rPr>
          <t>Балл: 4 из 4</t>
        </r>
      </text>
    </comment>
    <comment ref="AX58" authorId="0" shapeId="0">
      <text>
        <r>
          <rPr>
            <sz val="11"/>
            <color theme="1"/>
            <rFont val="Calibri"/>
            <family val="2"/>
            <scheme val="minor"/>
          </rPr>
          <t>Балл: 4 из 4</t>
        </r>
      </text>
    </comment>
    <comment ref="BG58" authorId="0" shapeId="0">
      <text>
        <r>
          <rPr>
            <sz val="11"/>
            <color theme="1"/>
            <rFont val="Calibri"/>
            <family val="2"/>
            <scheme val="minor"/>
          </rPr>
          <t>Балл: 4 из 4</t>
        </r>
      </text>
    </comment>
    <comment ref="BI58" authorId="0" shapeId="0">
      <text>
        <r>
          <rPr>
            <sz val="11"/>
            <color theme="1"/>
            <rFont val="Calibri"/>
            <family val="2"/>
            <scheme val="minor"/>
          </rPr>
          <t>Балл: 0 из 4</t>
        </r>
      </text>
    </comment>
    <comment ref="BS58" authorId="0" shapeId="0">
      <text>
        <r>
          <rPr>
            <sz val="11"/>
            <color theme="1"/>
            <rFont val="Calibri"/>
            <family val="2"/>
            <scheme val="minor"/>
          </rPr>
          <t>Балл: 4 из 4</t>
        </r>
      </text>
    </comment>
    <comment ref="BZ58" authorId="0" shapeId="0">
      <text>
        <r>
          <rPr>
            <sz val="11"/>
            <color theme="1"/>
            <rFont val="Calibri"/>
            <family val="2"/>
            <scheme val="minor"/>
          </rPr>
          <t>Балл: 0 из 4</t>
        </r>
      </text>
    </comment>
    <comment ref="CF58" authorId="0" shapeId="0">
      <text>
        <r>
          <rPr>
            <sz val="11"/>
            <color theme="1"/>
            <rFont val="Calibri"/>
            <family val="2"/>
            <scheme val="minor"/>
          </rPr>
          <t>Балл: 0 из 6</t>
        </r>
      </text>
    </comment>
    <comment ref="CJ58" authorId="0" shapeId="0">
      <text>
        <r>
          <rPr>
            <sz val="11"/>
            <color theme="1"/>
            <rFont val="Calibri"/>
            <family val="2"/>
            <scheme val="minor"/>
          </rPr>
          <t>Балл: 6 из 6</t>
        </r>
      </text>
    </comment>
    <comment ref="CR58" authorId="0" shapeId="0">
      <text>
        <r>
          <rPr>
            <sz val="11"/>
            <color theme="1"/>
            <rFont val="Calibri"/>
            <family val="2"/>
            <scheme val="minor"/>
          </rPr>
          <t>Балл: 0 из 6</t>
        </r>
      </text>
    </comment>
    <comment ref="CU58" authorId="0" shapeId="0">
      <text>
        <r>
          <rPr>
            <sz val="11"/>
            <color theme="1"/>
            <rFont val="Calibri"/>
            <family val="2"/>
            <scheme val="minor"/>
          </rPr>
          <t>Балл: 6 из 6</t>
        </r>
      </text>
    </comment>
    <comment ref="DA58" authorId="0" shapeId="0">
      <text>
        <r>
          <rPr>
            <sz val="11"/>
            <color theme="1"/>
            <rFont val="Calibri"/>
            <family val="2"/>
            <scheme val="minor"/>
          </rPr>
          <t>Балл: 0 из 6</t>
        </r>
      </text>
    </comment>
    <comment ref="DI58" authorId="0" shapeId="0">
      <text>
        <r>
          <rPr>
            <sz val="11"/>
            <color theme="1"/>
            <rFont val="Calibri"/>
            <family val="2"/>
            <scheme val="minor"/>
          </rPr>
          <t>Балл: 2 из 2</t>
        </r>
      </text>
    </comment>
    <comment ref="DP58" authorId="0" shapeId="0">
      <text>
        <r>
          <rPr>
            <sz val="11"/>
            <color theme="1"/>
            <rFont val="Calibri"/>
            <family val="2"/>
            <scheme val="minor"/>
          </rPr>
          <t>Балл: 0 из 4</t>
        </r>
      </text>
    </comment>
    <comment ref="ED58" authorId="0" shapeId="0">
      <text>
        <r>
          <rPr>
            <sz val="11"/>
            <color theme="1"/>
            <rFont val="Calibri"/>
            <family val="2"/>
            <scheme val="minor"/>
          </rPr>
          <t>Балл: 0 из 4</t>
        </r>
      </text>
    </comment>
    <comment ref="ER58" authorId="0" shapeId="0">
      <text>
        <r>
          <rPr>
            <sz val="11"/>
            <color theme="1"/>
            <rFont val="Calibri"/>
            <family val="2"/>
            <scheme val="minor"/>
          </rPr>
          <t>Балл: 0 из 4</t>
        </r>
      </text>
    </comment>
    <comment ref="EY58" authorId="0" shapeId="0">
      <text>
        <r>
          <rPr>
            <sz val="11"/>
            <color theme="1"/>
            <rFont val="Calibri"/>
            <family val="2"/>
            <scheme val="minor"/>
          </rPr>
          <t>Балл: 6 из 6</t>
        </r>
      </text>
    </comment>
    <comment ref="FJ58" authorId="0" shapeId="0">
      <text>
        <r>
          <rPr>
            <sz val="11"/>
            <color theme="1"/>
            <rFont val="Calibri"/>
            <family val="2"/>
            <scheme val="minor"/>
          </rPr>
          <t>Балл: 0 из 2</t>
        </r>
      </text>
    </comment>
    <comment ref="FU58" authorId="0" shapeId="0">
      <text>
        <r>
          <rPr>
            <sz val="11"/>
            <color theme="1"/>
            <rFont val="Calibri"/>
            <family val="2"/>
            <scheme val="minor"/>
          </rPr>
          <t>Балл: 4 из 4</t>
        </r>
      </text>
    </comment>
    <comment ref="FY58" authorId="0" shapeId="0">
      <text>
        <r>
          <rPr>
            <sz val="11"/>
            <color theme="1"/>
            <rFont val="Calibri"/>
            <family val="2"/>
            <scheme val="minor"/>
          </rPr>
          <t>Балл: 6 из 6</t>
        </r>
      </text>
    </comment>
    <comment ref="I59" authorId="0" shapeId="0">
      <text>
        <r>
          <rPr>
            <sz val="11"/>
            <color theme="1"/>
            <rFont val="Calibri"/>
            <family val="2"/>
            <scheme val="minor"/>
          </rPr>
          <t>Балл: 2 из 2</t>
        </r>
      </text>
    </comment>
    <comment ref="P59" authorId="0" shapeId="0">
      <text>
        <r>
          <rPr>
            <sz val="11"/>
            <color theme="1"/>
            <rFont val="Calibri"/>
            <family val="2"/>
            <scheme val="minor"/>
          </rPr>
          <t>Балл: 2 из 2</t>
        </r>
      </text>
    </comment>
    <comment ref="T59" authorId="0" shapeId="0">
      <text>
        <r>
          <rPr>
            <sz val="11"/>
            <color theme="1"/>
            <rFont val="Calibri"/>
            <family val="2"/>
            <scheme val="minor"/>
          </rPr>
          <t>Балл: 0 из 2</t>
        </r>
      </text>
    </comment>
    <comment ref="Y59" authorId="0" shapeId="0">
      <text>
        <r>
          <rPr>
            <sz val="11"/>
            <color theme="1"/>
            <rFont val="Calibri"/>
            <family val="2"/>
            <scheme val="minor"/>
          </rPr>
          <t>Балл: 2 из 2</t>
        </r>
      </text>
    </comment>
    <comment ref="AI59" authorId="0" shapeId="0">
      <text>
        <r>
          <rPr>
            <sz val="11"/>
            <color theme="1"/>
            <rFont val="Calibri"/>
            <family val="2"/>
            <scheme val="minor"/>
          </rPr>
          <t>Балл: 0 из 2</t>
        </r>
      </text>
    </comment>
    <comment ref="AL59" authorId="0" shapeId="0">
      <text>
        <r>
          <rPr>
            <sz val="11"/>
            <color theme="1"/>
            <rFont val="Calibri"/>
            <family val="2"/>
            <scheme val="minor"/>
          </rPr>
          <t>Балл: 4 из 4</t>
        </r>
      </text>
    </comment>
    <comment ref="AQ59" authorId="0" shapeId="0">
      <text>
        <r>
          <rPr>
            <sz val="11"/>
            <color theme="1"/>
            <rFont val="Calibri"/>
            <family val="2"/>
            <scheme val="minor"/>
          </rPr>
          <t>Балл: 4 из 4</t>
        </r>
      </text>
    </comment>
    <comment ref="BA59" authorId="0" shapeId="0">
      <text>
        <r>
          <rPr>
            <sz val="11"/>
            <color theme="1"/>
            <rFont val="Calibri"/>
            <family val="2"/>
            <scheme val="minor"/>
          </rPr>
          <t>Балл: 4 из 4</t>
        </r>
      </text>
    </comment>
    <comment ref="BH59" authorId="0" shapeId="0">
      <text>
        <r>
          <rPr>
            <sz val="11"/>
            <color theme="1"/>
            <rFont val="Calibri"/>
            <family val="2"/>
            <scheme val="minor"/>
          </rPr>
          <t>Балл: 0 из 4</t>
        </r>
      </text>
    </comment>
    <comment ref="BK59" authorId="0" shapeId="0">
      <text>
        <r>
          <rPr>
            <sz val="11"/>
            <color theme="1"/>
            <rFont val="Calibri"/>
            <family val="2"/>
            <scheme val="minor"/>
          </rPr>
          <t>Балл: 4 из 4</t>
        </r>
      </text>
    </comment>
    <comment ref="BQ59" authorId="0" shapeId="0">
      <text>
        <r>
          <rPr>
            <sz val="11"/>
            <color theme="1"/>
            <rFont val="Calibri"/>
            <family val="2"/>
            <scheme val="minor"/>
          </rPr>
          <t>Балл: 4 из 4</t>
        </r>
      </text>
    </comment>
    <comment ref="BY59" authorId="0" shapeId="0">
      <text>
        <r>
          <rPr>
            <sz val="11"/>
            <color theme="1"/>
            <rFont val="Calibri"/>
            <family val="2"/>
            <scheme val="minor"/>
          </rPr>
          <t>Балл: 4 из 4</t>
        </r>
      </text>
    </comment>
    <comment ref="CA59" authorId="0" shapeId="0">
      <text>
        <r>
          <rPr>
            <sz val="11"/>
            <color theme="1"/>
            <rFont val="Calibri"/>
            <family val="2"/>
            <scheme val="minor"/>
          </rPr>
          <t>Балл: 6 из 6</t>
        </r>
      </text>
    </comment>
    <comment ref="CG59" authorId="0" shapeId="0">
      <text>
        <r>
          <rPr>
            <sz val="11"/>
            <color theme="1"/>
            <rFont val="Calibri"/>
            <family val="2"/>
            <scheme val="minor"/>
          </rPr>
          <t>Балл: 6 из 6</t>
        </r>
      </text>
    </comment>
    <comment ref="CQ59" authorId="0" shapeId="0">
      <text>
        <r>
          <rPr>
            <sz val="11"/>
            <color theme="1"/>
            <rFont val="Calibri"/>
            <family val="2"/>
            <scheme val="minor"/>
          </rPr>
          <t>Балл: 6 из 6</t>
        </r>
      </text>
    </comment>
    <comment ref="CS59" authorId="0" shapeId="0">
      <text>
        <r>
          <rPr>
            <sz val="11"/>
            <color theme="1"/>
            <rFont val="Calibri"/>
            <family val="2"/>
            <scheme val="minor"/>
          </rPr>
          <t>Балл: 6 из 6</t>
        </r>
      </text>
    </comment>
    <comment ref="DD59" authorId="0" shapeId="0">
      <text>
        <r>
          <rPr>
            <sz val="11"/>
            <color theme="1"/>
            <rFont val="Calibri"/>
            <family val="2"/>
            <scheme val="minor"/>
          </rPr>
          <t>Балл: 6 из 6</t>
        </r>
      </text>
    </comment>
    <comment ref="DE59" authorId="0" shapeId="0">
      <text>
        <r>
          <rPr>
            <sz val="11"/>
            <color theme="1"/>
            <rFont val="Calibri"/>
            <family val="2"/>
            <scheme val="minor"/>
          </rPr>
          <t>Балл: 2 из 2</t>
        </r>
      </text>
    </comment>
    <comment ref="DR59" authorId="0" shapeId="0">
      <text>
        <r>
          <rPr>
            <sz val="11"/>
            <color theme="1"/>
            <rFont val="Calibri"/>
            <family val="2"/>
            <scheme val="minor"/>
          </rPr>
          <t>Балл: 0 из 4</t>
        </r>
      </text>
    </comment>
    <comment ref="EB59" authorId="0" shapeId="0">
      <text>
        <r>
          <rPr>
            <sz val="11"/>
            <color theme="1"/>
            <rFont val="Calibri"/>
            <family val="2"/>
            <scheme val="minor"/>
          </rPr>
          <t>Балл: 4 из 4</t>
        </r>
      </text>
    </comment>
    <comment ref="EO59" authorId="0" shapeId="0">
      <text>
        <r>
          <rPr>
            <sz val="11"/>
            <color theme="1"/>
            <rFont val="Calibri"/>
            <family val="2"/>
            <scheme val="minor"/>
          </rPr>
          <t>Балл: 0 из 4</t>
        </r>
      </text>
    </comment>
    <comment ref="EX59" authorId="0" shapeId="0">
      <text>
        <r>
          <rPr>
            <sz val="11"/>
            <color theme="1"/>
            <rFont val="Calibri"/>
            <family val="2"/>
            <scheme val="minor"/>
          </rPr>
          <t>Балл: 2 из 6</t>
        </r>
      </text>
    </comment>
    <comment ref="FK59" authorId="0" shapeId="0">
      <text>
        <r>
          <rPr>
            <sz val="11"/>
            <color theme="1"/>
            <rFont val="Calibri"/>
            <family val="2"/>
            <scheme val="minor"/>
          </rPr>
          <t>Балл: 0 из 2</t>
        </r>
      </text>
    </comment>
    <comment ref="FR59" authorId="0" shapeId="0">
      <text>
        <r>
          <rPr>
            <sz val="11"/>
            <color theme="1"/>
            <rFont val="Calibri"/>
            <family val="2"/>
            <scheme val="minor"/>
          </rPr>
          <t>Балл: 0 из 4</t>
        </r>
      </text>
    </comment>
    <comment ref="GF59" authorId="0" shapeId="0">
      <text>
        <r>
          <rPr>
            <sz val="11"/>
            <color theme="1"/>
            <rFont val="Calibri"/>
            <family val="2"/>
            <scheme val="minor"/>
          </rPr>
          <t>Балл: 3 из 6</t>
        </r>
      </text>
    </comment>
    <comment ref="J60" authorId="0" shapeId="0">
      <text>
        <r>
          <rPr>
            <sz val="11"/>
            <color theme="1"/>
            <rFont val="Calibri"/>
            <family val="2"/>
            <scheme val="minor"/>
          </rPr>
          <t>Балл: 0 из 2</t>
        </r>
      </text>
    </comment>
    <comment ref="N60" authorId="0" shapeId="0">
      <text>
        <r>
          <rPr>
            <sz val="11"/>
            <color theme="1"/>
            <rFont val="Calibri"/>
            <family val="2"/>
            <scheme val="minor"/>
          </rPr>
          <t>Балл: 2 из 2</t>
        </r>
      </text>
    </comment>
    <comment ref="T60" authorId="0" shapeId="0">
      <text>
        <r>
          <rPr>
            <sz val="11"/>
            <color theme="1"/>
            <rFont val="Calibri"/>
            <family val="2"/>
            <scheme val="minor"/>
          </rPr>
          <t>Балл: 0 из 2</t>
        </r>
      </text>
    </comment>
    <comment ref="AC60" authorId="0" shapeId="0">
      <text>
        <r>
          <rPr>
            <sz val="11"/>
            <color theme="1"/>
            <rFont val="Calibri"/>
            <family val="2"/>
            <scheme val="minor"/>
          </rPr>
          <t>Балл: 2 из 2</t>
        </r>
      </text>
    </comment>
    <comment ref="AJ60" authorId="0" shapeId="0">
      <text>
        <r>
          <rPr>
            <sz val="11"/>
            <color theme="1"/>
            <rFont val="Calibri"/>
            <family val="2"/>
            <scheme val="minor"/>
          </rPr>
          <t>Балл: 0 из 2</t>
        </r>
      </text>
    </comment>
    <comment ref="AP60" authorId="0" shapeId="0">
      <text>
        <r>
          <rPr>
            <sz val="11"/>
            <color theme="1"/>
            <rFont val="Calibri"/>
            <family val="2"/>
            <scheme val="minor"/>
          </rPr>
          <t>Балл: 4 из 4</t>
        </r>
      </text>
    </comment>
    <comment ref="AU60" authorId="0" shapeId="0">
      <text>
        <r>
          <rPr>
            <sz val="11"/>
            <color theme="1"/>
            <rFont val="Calibri"/>
            <family val="2"/>
            <scheme val="minor"/>
          </rPr>
          <t>Балл: 4 из 4</t>
        </r>
      </text>
    </comment>
    <comment ref="AX60" authorId="0" shapeId="0">
      <text>
        <r>
          <rPr>
            <sz val="11"/>
            <color theme="1"/>
            <rFont val="Calibri"/>
            <family val="2"/>
            <scheme val="minor"/>
          </rPr>
          <t>Балл: 0 из 4</t>
        </r>
      </text>
    </comment>
    <comment ref="BD60" authorId="0" shapeId="0">
      <text>
        <r>
          <rPr>
            <sz val="11"/>
            <color theme="1"/>
            <rFont val="Calibri"/>
            <family val="2"/>
            <scheme val="minor"/>
          </rPr>
          <t>Балл: 0 из 4</t>
        </r>
      </text>
    </comment>
    <comment ref="BL60" authorId="0" shapeId="0">
      <text>
        <r>
          <rPr>
            <sz val="11"/>
            <color theme="1"/>
            <rFont val="Calibri"/>
            <family val="2"/>
            <scheme val="minor"/>
          </rPr>
          <t>Балл: 4 из 4</t>
        </r>
      </text>
    </comment>
    <comment ref="BS60" authorId="0" shapeId="0">
      <text>
        <r>
          <rPr>
            <sz val="11"/>
            <color theme="1"/>
            <rFont val="Calibri"/>
            <family val="2"/>
            <scheme val="minor"/>
          </rPr>
          <t>Балл: 4 из 4</t>
        </r>
      </text>
    </comment>
    <comment ref="BU60" authorId="0" shapeId="0">
      <text>
        <r>
          <rPr>
            <sz val="11"/>
            <color theme="1"/>
            <rFont val="Calibri"/>
            <family val="2"/>
            <scheme val="minor"/>
          </rPr>
          <t>Балл: 4 из 4</t>
        </r>
      </text>
    </comment>
    <comment ref="CE60" authorId="0" shapeId="0">
      <text>
        <r>
          <rPr>
            <sz val="11"/>
            <color theme="1"/>
            <rFont val="Calibri"/>
            <family val="2"/>
            <scheme val="minor"/>
          </rPr>
          <t>Балл: 6 из 6</t>
        </r>
      </text>
    </comment>
    <comment ref="CJ60" authorId="0" shapeId="0">
      <text>
        <r>
          <rPr>
            <sz val="11"/>
            <color theme="1"/>
            <rFont val="Calibri"/>
            <family val="2"/>
            <scheme val="minor"/>
          </rPr>
          <t>Балл: 6 из 6</t>
        </r>
      </text>
    </comment>
    <comment ref="CP60" authorId="0" shapeId="0">
      <text>
        <r>
          <rPr>
            <sz val="11"/>
            <color theme="1"/>
            <rFont val="Calibri"/>
            <family val="2"/>
            <scheme val="minor"/>
          </rPr>
          <t>Балл: 0 из 6</t>
        </r>
      </text>
    </comment>
    <comment ref="CT60" authorId="0" shapeId="0">
      <text>
        <r>
          <rPr>
            <sz val="11"/>
            <color theme="1"/>
            <rFont val="Calibri"/>
            <family val="2"/>
            <scheme val="minor"/>
          </rPr>
          <t>Балл: 6 из 6</t>
        </r>
      </text>
    </comment>
    <comment ref="DC60" authorId="0" shapeId="0">
      <text>
        <r>
          <rPr>
            <sz val="11"/>
            <color theme="1"/>
            <rFont val="Calibri"/>
            <family val="2"/>
            <scheme val="minor"/>
          </rPr>
          <t>Балл: 6 из 6</t>
        </r>
      </text>
    </comment>
    <comment ref="DK60" authorId="0" shapeId="0">
      <text>
        <r>
          <rPr>
            <sz val="11"/>
            <color theme="1"/>
            <rFont val="Calibri"/>
            <family val="2"/>
            <scheme val="minor"/>
          </rPr>
          <t>Балл: 0 из 2</t>
        </r>
      </text>
    </comment>
    <comment ref="DP60" authorId="0" shapeId="0">
      <text>
        <r>
          <rPr>
            <sz val="11"/>
            <color theme="1"/>
            <rFont val="Calibri"/>
            <family val="2"/>
            <scheme val="minor"/>
          </rPr>
          <t>Балл: 0 из 4</t>
        </r>
      </text>
    </comment>
    <comment ref="EB60" authorId="0" shapeId="0">
      <text>
        <r>
          <rPr>
            <sz val="11"/>
            <color theme="1"/>
            <rFont val="Calibri"/>
            <family val="2"/>
            <scheme val="minor"/>
          </rPr>
          <t>Балл: 4 из 4</t>
        </r>
      </text>
    </comment>
    <comment ref="EM60" authorId="0" shapeId="0">
      <text>
        <r>
          <rPr>
            <sz val="11"/>
            <color theme="1"/>
            <rFont val="Calibri"/>
            <family val="2"/>
            <scheme val="minor"/>
          </rPr>
          <t>Балл: 0 из 4</t>
        </r>
      </text>
    </comment>
    <comment ref="EV60" authorId="0" shapeId="0">
      <text>
        <r>
          <rPr>
            <sz val="11"/>
            <color theme="1"/>
            <rFont val="Calibri"/>
            <family val="2"/>
            <scheme val="minor"/>
          </rPr>
          <t>Балл: 6 из 6</t>
        </r>
      </text>
    </comment>
    <comment ref="FL60" authorId="0" shapeId="0">
      <text>
        <r>
          <rPr>
            <sz val="11"/>
            <color theme="1"/>
            <rFont val="Calibri"/>
            <family val="2"/>
            <scheme val="minor"/>
          </rPr>
          <t>Балл: 0 из 2</t>
        </r>
      </text>
    </comment>
    <comment ref="FO60" authorId="0" shapeId="0">
      <text>
        <r>
          <rPr>
            <sz val="11"/>
            <color theme="1"/>
            <rFont val="Calibri"/>
            <family val="2"/>
            <scheme val="minor"/>
          </rPr>
          <t>Балл: 4 из 4</t>
        </r>
      </text>
    </comment>
    <comment ref="FY60" authorId="0" shapeId="0">
      <text>
        <r>
          <rPr>
            <sz val="11"/>
            <color theme="1"/>
            <rFont val="Calibri"/>
            <family val="2"/>
            <scheme val="minor"/>
          </rPr>
          <t>Балл: 6 из 6</t>
        </r>
      </text>
    </comment>
    <comment ref="K61" authorId="0" shapeId="0">
      <text>
        <r>
          <rPr>
            <sz val="11"/>
            <color theme="1"/>
            <rFont val="Calibri"/>
            <family val="2"/>
            <scheme val="minor"/>
          </rPr>
          <t>Балл: 0 из 2</t>
        </r>
      </text>
    </comment>
    <comment ref="O61" authorId="0" shapeId="0">
      <text>
        <r>
          <rPr>
            <sz val="11"/>
            <color theme="1"/>
            <rFont val="Calibri"/>
            <family val="2"/>
            <scheme val="minor"/>
          </rPr>
          <t>Балл: 2 из 2</t>
        </r>
      </text>
    </comment>
    <comment ref="W61" authorId="0" shapeId="0">
      <text>
        <r>
          <rPr>
            <sz val="11"/>
            <color theme="1"/>
            <rFont val="Calibri"/>
            <family val="2"/>
            <scheme val="minor"/>
          </rPr>
          <t>Балл: 2 из 2</t>
        </r>
      </text>
    </comment>
    <comment ref="AD61" authorId="0" shapeId="0">
      <text>
        <r>
          <rPr>
            <sz val="11"/>
            <color theme="1"/>
            <rFont val="Calibri"/>
            <family val="2"/>
            <scheme val="minor"/>
          </rPr>
          <t>Балл: 0 из 2</t>
        </r>
      </text>
    </comment>
    <comment ref="AE61" authorId="0" shapeId="0">
      <text>
        <r>
          <rPr>
            <sz val="11"/>
            <color theme="1"/>
            <rFont val="Calibri"/>
            <family val="2"/>
            <scheme val="minor"/>
          </rPr>
          <t>Балл: 0 из 2</t>
        </r>
      </text>
    </comment>
    <comment ref="AN61" authorId="0" shapeId="0">
      <text>
        <r>
          <rPr>
            <sz val="11"/>
            <color theme="1"/>
            <rFont val="Calibri"/>
            <family val="2"/>
            <scheme val="minor"/>
          </rPr>
          <t>Балл: 4 из 4</t>
        </r>
      </text>
    </comment>
    <comment ref="AU61" authorId="0" shapeId="0">
      <text>
        <r>
          <rPr>
            <sz val="11"/>
            <color theme="1"/>
            <rFont val="Calibri"/>
            <family val="2"/>
            <scheme val="minor"/>
          </rPr>
          <t>Балл: 0 из 4</t>
        </r>
      </text>
    </comment>
    <comment ref="AX61" authorId="0" shapeId="0">
      <text>
        <r>
          <rPr>
            <sz val="11"/>
            <color theme="1"/>
            <rFont val="Calibri"/>
            <family val="2"/>
            <scheme val="minor"/>
          </rPr>
          <t>Балл: 0 из 4</t>
        </r>
      </text>
    </comment>
    <comment ref="BG61" authorId="0" shapeId="0">
      <text>
        <r>
          <rPr>
            <sz val="11"/>
            <color theme="1"/>
            <rFont val="Calibri"/>
            <family val="2"/>
            <scheme val="minor"/>
          </rPr>
          <t>Балл: 0 из 4</t>
        </r>
      </text>
    </comment>
    <comment ref="BI61" authorId="0" shapeId="0">
      <text>
        <r>
          <rPr>
            <sz val="11"/>
            <color theme="1"/>
            <rFont val="Calibri"/>
            <family val="2"/>
            <scheme val="minor"/>
          </rPr>
          <t>Балл: 0 из 4</t>
        </r>
      </text>
    </comment>
    <comment ref="BQ61" authorId="0" shapeId="0">
      <text>
        <r>
          <rPr>
            <sz val="11"/>
            <color theme="1"/>
            <rFont val="Calibri"/>
            <family val="2"/>
            <scheme val="minor"/>
          </rPr>
          <t>Балл: 4 из 4</t>
        </r>
      </text>
    </comment>
    <comment ref="BW61" authorId="0" shapeId="0">
      <text>
        <r>
          <rPr>
            <sz val="11"/>
            <color theme="1"/>
            <rFont val="Calibri"/>
            <family val="2"/>
            <scheme val="minor"/>
          </rPr>
          <t>Балл: 4 из 4</t>
        </r>
      </text>
    </comment>
    <comment ref="CA61" authorId="0" shapeId="0">
      <text>
        <r>
          <rPr>
            <sz val="11"/>
            <color theme="1"/>
            <rFont val="Calibri"/>
            <family val="2"/>
            <scheme val="minor"/>
          </rPr>
          <t>Балл: 6 из 6</t>
        </r>
      </text>
    </comment>
    <comment ref="CG61" authorId="0" shapeId="0">
      <text>
        <r>
          <rPr>
            <sz val="11"/>
            <color theme="1"/>
            <rFont val="Calibri"/>
            <family val="2"/>
            <scheme val="minor"/>
          </rPr>
          <t>Балл: 6 из 6</t>
        </r>
      </text>
    </comment>
    <comment ref="CN61" authorId="0" shapeId="0">
      <text>
        <r>
          <rPr>
            <sz val="11"/>
            <color theme="1"/>
            <rFont val="Calibri"/>
            <family val="2"/>
            <scheme val="minor"/>
          </rPr>
          <t>Балл: 0 из 6</t>
        </r>
      </text>
    </comment>
    <comment ref="CX61" authorId="0" shapeId="0">
      <text>
        <r>
          <rPr>
            <sz val="11"/>
            <color theme="1"/>
            <rFont val="Calibri"/>
            <family val="2"/>
            <scheme val="minor"/>
          </rPr>
          <t>Балл: 6 из 6</t>
        </r>
      </text>
    </comment>
    <comment ref="CZ61" authorId="0" shapeId="0">
      <text>
        <r>
          <rPr>
            <sz val="11"/>
            <color theme="1"/>
            <rFont val="Calibri"/>
            <family val="2"/>
            <scheme val="minor"/>
          </rPr>
          <t>Балл: 0 из 6</t>
        </r>
      </text>
    </comment>
    <comment ref="DH61" authorId="0" shapeId="0">
      <text>
        <r>
          <rPr>
            <sz val="11"/>
            <color theme="1"/>
            <rFont val="Calibri"/>
            <family val="2"/>
            <scheme val="minor"/>
          </rPr>
          <t>Балл: 2 из 2</t>
        </r>
      </text>
    </comment>
    <comment ref="DQ61" authorId="0" shapeId="0">
      <text>
        <r>
          <rPr>
            <sz val="11"/>
            <color theme="1"/>
            <rFont val="Calibri"/>
            <family val="2"/>
            <scheme val="minor"/>
          </rPr>
          <t>Балл: 0 из 4</t>
        </r>
      </text>
    </comment>
    <comment ref="DZ61" authorId="0" shapeId="0">
      <text>
        <r>
          <rPr>
            <sz val="11"/>
            <color theme="1"/>
            <rFont val="Calibri"/>
            <family val="2"/>
            <scheme val="minor"/>
          </rPr>
          <t>Балл: 0 из 4</t>
        </r>
      </text>
    </comment>
    <comment ref="EQ61" authorId="0" shapeId="0">
      <text>
        <r>
          <rPr>
            <sz val="11"/>
            <color theme="1"/>
            <rFont val="Calibri"/>
            <family val="2"/>
            <scheme val="minor"/>
          </rPr>
          <t>Балл: 0 из 4</t>
        </r>
      </text>
    </comment>
    <comment ref="EZ61" authorId="0" shapeId="0">
      <text>
        <r>
          <rPr>
            <sz val="11"/>
            <color theme="1"/>
            <rFont val="Calibri"/>
            <family val="2"/>
            <scheme val="minor"/>
          </rPr>
          <t>Балл: 4 из 6</t>
        </r>
      </text>
    </comment>
    <comment ref="FF61" authorId="0" shapeId="0">
      <text>
        <r>
          <rPr>
            <sz val="11"/>
            <color theme="1"/>
            <rFont val="Calibri"/>
            <family val="2"/>
            <scheme val="minor"/>
          </rPr>
          <t>Балл: 0 из 2</t>
        </r>
      </text>
    </comment>
    <comment ref="FV61" authorId="0" shapeId="0">
      <text>
        <r>
          <rPr>
            <sz val="11"/>
            <color theme="1"/>
            <rFont val="Calibri"/>
            <family val="2"/>
            <scheme val="minor"/>
          </rPr>
          <t>Балл: 4 из 4</t>
        </r>
      </text>
    </comment>
    <comment ref="FX61" authorId="0" shapeId="0">
      <text>
        <r>
          <rPr>
            <sz val="11"/>
            <color theme="1"/>
            <rFont val="Calibri"/>
            <family val="2"/>
            <scheme val="minor"/>
          </rPr>
          <t>Балл: 3 из 6</t>
        </r>
      </text>
    </comment>
    <comment ref="J62" authorId="0" shapeId="0">
      <text>
        <r>
          <rPr>
            <sz val="11"/>
            <color theme="1"/>
            <rFont val="Calibri"/>
            <family val="2"/>
            <scheme val="minor"/>
          </rPr>
          <t>Балл: 2 из 2</t>
        </r>
      </text>
    </comment>
    <comment ref="M62" authorId="0" shapeId="0">
      <text>
        <r>
          <rPr>
            <sz val="11"/>
            <color theme="1"/>
            <rFont val="Calibri"/>
            <family val="2"/>
            <scheme val="minor"/>
          </rPr>
          <t>Балл: 2 из 2</t>
        </r>
      </text>
    </comment>
    <comment ref="V62" authorId="0" shapeId="0">
      <text>
        <r>
          <rPr>
            <sz val="11"/>
            <color theme="1"/>
            <rFont val="Calibri"/>
            <family val="2"/>
            <scheme val="minor"/>
          </rPr>
          <t>Балл: 2 из 2</t>
        </r>
      </text>
    </comment>
    <comment ref="AD62" authorId="0" shapeId="0">
      <text>
        <r>
          <rPr>
            <sz val="11"/>
            <color theme="1"/>
            <rFont val="Calibri"/>
            <family val="2"/>
            <scheme val="minor"/>
          </rPr>
          <t>Балл: 2 из 2</t>
        </r>
      </text>
    </comment>
    <comment ref="AJ62" authorId="0" shapeId="0">
      <text>
        <r>
          <rPr>
            <sz val="11"/>
            <color theme="1"/>
            <rFont val="Calibri"/>
            <family val="2"/>
            <scheme val="minor"/>
          </rPr>
          <t>Балл: 2 из 2</t>
        </r>
      </text>
    </comment>
    <comment ref="AN62" authorId="0" shapeId="0">
      <text>
        <r>
          <rPr>
            <sz val="11"/>
            <color theme="1"/>
            <rFont val="Calibri"/>
            <family val="2"/>
            <scheme val="minor"/>
          </rPr>
          <t>Балл: 4 из 4</t>
        </r>
      </text>
    </comment>
    <comment ref="AR62" authorId="0" shapeId="0">
      <text>
        <r>
          <rPr>
            <sz val="11"/>
            <color theme="1"/>
            <rFont val="Calibri"/>
            <family val="2"/>
            <scheme val="minor"/>
          </rPr>
          <t>Балл: 4 из 4</t>
        </r>
      </text>
    </comment>
    <comment ref="AW62" authorId="0" shapeId="0">
      <text>
        <r>
          <rPr>
            <sz val="11"/>
            <color theme="1"/>
            <rFont val="Calibri"/>
            <family val="2"/>
            <scheme val="minor"/>
          </rPr>
          <t>Балл: 0 из 4</t>
        </r>
      </text>
    </comment>
    <comment ref="BH62" authorId="0" shapeId="0">
      <text>
        <r>
          <rPr>
            <sz val="11"/>
            <color theme="1"/>
            <rFont val="Calibri"/>
            <family val="2"/>
            <scheme val="minor"/>
          </rPr>
          <t>Балл: 4 из 4</t>
        </r>
      </text>
    </comment>
    <comment ref="BJ62" authorId="0" shapeId="0">
      <text>
        <r>
          <rPr>
            <sz val="11"/>
            <color theme="1"/>
            <rFont val="Calibri"/>
            <family val="2"/>
            <scheme val="minor"/>
          </rPr>
          <t>Балл: 4 из 4</t>
        </r>
      </text>
    </comment>
    <comment ref="BP62" authorId="0" shapeId="0">
      <text>
        <r>
          <rPr>
            <sz val="11"/>
            <color theme="1"/>
            <rFont val="Calibri"/>
            <family val="2"/>
            <scheme val="minor"/>
          </rPr>
          <t>Балл: 4 из 4</t>
        </r>
      </text>
    </comment>
    <comment ref="BY62" authorId="0" shapeId="0">
      <text>
        <r>
          <rPr>
            <sz val="11"/>
            <color theme="1"/>
            <rFont val="Calibri"/>
            <family val="2"/>
            <scheme val="minor"/>
          </rPr>
          <t>Балл: 4 из 4</t>
        </r>
      </text>
    </comment>
    <comment ref="CD62" authorId="0" shapeId="0">
      <text>
        <r>
          <rPr>
            <sz val="11"/>
            <color theme="1"/>
            <rFont val="Calibri"/>
            <family val="2"/>
            <scheme val="minor"/>
          </rPr>
          <t>Балл: 6 из 6</t>
        </r>
      </text>
    </comment>
    <comment ref="CH62" authorId="0" shapeId="0">
      <text>
        <r>
          <rPr>
            <sz val="11"/>
            <color theme="1"/>
            <rFont val="Calibri"/>
            <family val="2"/>
            <scheme val="minor"/>
          </rPr>
          <t>Балл: 6 из 6</t>
        </r>
      </text>
    </comment>
    <comment ref="CO62" authorId="0" shapeId="0">
      <text>
        <r>
          <rPr>
            <sz val="11"/>
            <color theme="1"/>
            <rFont val="Calibri"/>
            <family val="2"/>
            <scheme val="minor"/>
          </rPr>
          <t>Балл: 6 из 6</t>
        </r>
      </text>
    </comment>
    <comment ref="CX62" authorId="0" shapeId="0">
      <text>
        <r>
          <rPr>
            <sz val="11"/>
            <color theme="1"/>
            <rFont val="Calibri"/>
            <family val="2"/>
            <scheme val="minor"/>
          </rPr>
          <t>Балл: 6 из 6</t>
        </r>
      </text>
    </comment>
    <comment ref="DB62" authorId="0" shapeId="0">
      <text>
        <r>
          <rPr>
            <sz val="11"/>
            <color theme="1"/>
            <rFont val="Calibri"/>
            <family val="2"/>
            <scheme val="minor"/>
          </rPr>
          <t>Балл: 0 из 6</t>
        </r>
      </text>
    </comment>
    <comment ref="DN62" authorId="0" shapeId="0">
      <text>
        <r>
          <rPr>
            <sz val="11"/>
            <color theme="1"/>
            <rFont val="Calibri"/>
            <family val="2"/>
            <scheme val="minor"/>
          </rPr>
          <t>Балл: 2 из 2</t>
        </r>
      </text>
    </comment>
    <comment ref="DX62" authorId="0" shapeId="0">
      <text>
        <r>
          <rPr>
            <sz val="11"/>
            <color theme="1"/>
            <rFont val="Calibri"/>
            <family val="2"/>
            <scheme val="minor"/>
          </rPr>
          <t>Балл: 0 из 4</t>
        </r>
      </text>
    </comment>
    <comment ref="EG62" authorId="0" shapeId="0">
      <text>
        <r>
          <rPr>
            <sz val="11"/>
            <color theme="1"/>
            <rFont val="Calibri"/>
            <family val="2"/>
            <scheme val="minor"/>
          </rPr>
          <t>Балл: 0 из 4</t>
        </r>
      </text>
    </comment>
    <comment ref="EK62" authorId="0" shapeId="0">
      <text>
        <r>
          <rPr>
            <sz val="11"/>
            <color theme="1"/>
            <rFont val="Calibri"/>
            <family val="2"/>
            <scheme val="minor"/>
          </rPr>
          <t>Балл: 0 из 4</t>
        </r>
      </text>
    </comment>
    <comment ref="EZ62" authorId="0" shapeId="0">
      <text>
        <r>
          <rPr>
            <sz val="11"/>
            <color theme="1"/>
            <rFont val="Calibri"/>
            <family val="2"/>
            <scheme val="minor"/>
          </rPr>
          <t>Балл: 6 из 6</t>
        </r>
      </text>
    </comment>
    <comment ref="FG62" authorId="0" shapeId="0">
      <text>
        <r>
          <rPr>
            <sz val="11"/>
            <color theme="1"/>
            <rFont val="Calibri"/>
            <family val="2"/>
            <scheme val="minor"/>
          </rPr>
          <t>Балл: 2 из 2</t>
        </r>
      </text>
    </comment>
    <comment ref="FR62" authorId="0" shapeId="0">
      <text>
        <r>
          <rPr>
            <sz val="11"/>
            <color theme="1"/>
            <rFont val="Calibri"/>
            <family val="2"/>
            <scheme val="minor"/>
          </rPr>
          <t>Балл: 0 из 4</t>
        </r>
      </text>
    </comment>
    <comment ref="GA62" authorId="0" shapeId="0">
      <text>
        <r>
          <rPr>
            <sz val="11"/>
            <color theme="1"/>
            <rFont val="Calibri"/>
            <family val="2"/>
            <scheme val="minor"/>
          </rPr>
          <t>Балл: 6 из 6</t>
        </r>
      </text>
    </comment>
    <comment ref="I63" authorId="0" shapeId="0">
      <text>
        <r>
          <rPr>
            <sz val="11"/>
            <color theme="1"/>
            <rFont val="Calibri"/>
            <family val="2"/>
            <scheme val="minor"/>
          </rPr>
          <t>Балл: 0 из 2</t>
        </r>
      </text>
    </comment>
    <comment ref="Q63" authorId="0" shapeId="0">
      <text>
        <r>
          <rPr>
            <sz val="11"/>
            <color theme="1"/>
            <rFont val="Calibri"/>
            <family val="2"/>
            <scheme val="minor"/>
          </rPr>
          <t>Балл: 0 из 2</t>
        </r>
      </text>
    </comment>
    <comment ref="X63" authorId="0" shapeId="0">
      <text>
        <r>
          <rPr>
            <sz val="11"/>
            <color theme="1"/>
            <rFont val="Calibri"/>
            <family val="2"/>
            <scheme val="minor"/>
          </rPr>
          <t>Балл: 0 из 2</t>
        </r>
      </text>
    </comment>
    <comment ref="AC63" authorId="0" shapeId="0">
      <text>
        <r>
          <rPr>
            <sz val="11"/>
            <color theme="1"/>
            <rFont val="Calibri"/>
            <family val="2"/>
            <scheme val="minor"/>
          </rPr>
          <t>Балл: 2 из 2</t>
        </r>
      </text>
    </comment>
    <comment ref="AE63" authorId="0" shapeId="0">
      <text>
        <r>
          <rPr>
            <sz val="11"/>
            <color theme="1"/>
            <rFont val="Calibri"/>
            <family val="2"/>
            <scheme val="minor"/>
          </rPr>
          <t>Балл: 0 из 2</t>
        </r>
      </text>
    </comment>
    <comment ref="AP63" authorId="0" shapeId="0">
      <text>
        <r>
          <rPr>
            <sz val="11"/>
            <color theme="1"/>
            <rFont val="Calibri"/>
            <family val="2"/>
            <scheme val="minor"/>
          </rPr>
          <t>Балл: 4 из 4</t>
        </r>
      </text>
    </comment>
    <comment ref="AS63" authorId="0" shapeId="0">
      <text>
        <r>
          <rPr>
            <sz val="11"/>
            <color theme="1"/>
            <rFont val="Calibri"/>
            <family val="2"/>
            <scheme val="minor"/>
          </rPr>
          <t>Балл: 0 из 4</t>
        </r>
      </text>
    </comment>
    <comment ref="AY63" authorId="0" shapeId="0">
      <text>
        <r>
          <rPr>
            <sz val="11"/>
            <color theme="1"/>
            <rFont val="Calibri"/>
            <family val="2"/>
            <scheme val="minor"/>
          </rPr>
          <t>Балл: 0 из 4</t>
        </r>
      </text>
    </comment>
    <comment ref="BD63" authorId="0" shapeId="0">
      <text>
        <r>
          <rPr>
            <sz val="11"/>
            <color theme="1"/>
            <rFont val="Calibri"/>
            <family val="2"/>
            <scheme val="minor"/>
          </rPr>
          <t>Балл: 0 из 4</t>
        </r>
      </text>
    </comment>
    <comment ref="BK63" authorId="0" shapeId="0">
      <text>
        <r>
          <rPr>
            <sz val="11"/>
            <color theme="1"/>
            <rFont val="Calibri"/>
            <family val="2"/>
            <scheme val="minor"/>
          </rPr>
          <t>Балл: 0 из 4</t>
        </r>
      </text>
    </comment>
    <comment ref="BR63" authorId="0" shapeId="0">
      <text>
        <r>
          <rPr>
            <sz val="11"/>
            <color theme="1"/>
            <rFont val="Calibri"/>
            <family val="2"/>
            <scheme val="minor"/>
          </rPr>
          <t>Балл: 4 из 4</t>
        </r>
      </text>
    </comment>
    <comment ref="BZ63" authorId="0" shapeId="0">
      <text>
        <r>
          <rPr>
            <sz val="11"/>
            <color theme="1"/>
            <rFont val="Calibri"/>
            <family val="2"/>
            <scheme val="minor"/>
          </rPr>
          <t>Балл: 0 из 4</t>
        </r>
      </text>
    </comment>
    <comment ref="CB63" authorId="0" shapeId="0">
      <text>
        <r>
          <rPr>
            <sz val="11"/>
            <color theme="1"/>
            <rFont val="Calibri"/>
            <family val="2"/>
            <scheme val="minor"/>
          </rPr>
          <t>Балл: 0 из 6</t>
        </r>
      </text>
    </comment>
    <comment ref="CH63" authorId="0" shapeId="0">
      <text>
        <r>
          <rPr>
            <sz val="11"/>
            <color theme="1"/>
            <rFont val="Calibri"/>
            <family val="2"/>
            <scheme val="minor"/>
          </rPr>
          <t>Балл: 6 из 6</t>
        </r>
      </text>
    </comment>
    <comment ref="CQ63" authorId="0" shapeId="0">
      <text>
        <r>
          <rPr>
            <sz val="11"/>
            <color theme="1"/>
            <rFont val="Calibri"/>
            <family val="2"/>
            <scheme val="minor"/>
          </rPr>
          <t>Балл: 0 из 6</t>
        </r>
      </text>
    </comment>
    <comment ref="CU63" authorId="0" shapeId="0">
      <text>
        <r>
          <rPr>
            <sz val="11"/>
            <color theme="1"/>
            <rFont val="Calibri"/>
            <family val="2"/>
            <scheme val="minor"/>
          </rPr>
          <t>Балл: 6 из 6</t>
        </r>
      </text>
    </comment>
    <comment ref="DD63" authorId="0" shapeId="0">
      <text>
        <r>
          <rPr>
            <sz val="11"/>
            <color theme="1"/>
            <rFont val="Calibri"/>
            <family val="2"/>
            <scheme val="minor"/>
          </rPr>
          <t>Балл: 6 из 6</t>
        </r>
      </text>
    </comment>
    <comment ref="DI63" authorId="0" shapeId="0">
      <text>
        <r>
          <rPr>
            <sz val="11"/>
            <color theme="1"/>
            <rFont val="Calibri"/>
            <family val="2"/>
            <scheme val="minor"/>
          </rPr>
          <t>Балл: 2 из 2</t>
        </r>
      </text>
    </comment>
    <comment ref="DU63" authorId="0" shapeId="0">
      <text>
        <r>
          <rPr>
            <sz val="11"/>
            <color theme="1"/>
            <rFont val="Calibri"/>
            <family val="2"/>
            <scheme val="minor"/>
          </rPr>
          <t>Балл: 0 из 4</t>
        </r>
      </text>
    </comment>
    <comment ref="EG63" authorId="0" shapeId="0">
      <text>
        <r>
          <rPr>
            <sz val="11"/>
            <color theme="1"/>
            <rFont val="Calibri"/>
            <family val="2"/>
            <scheme val="minor"/>
          </rPr>
          <t>Балл: 0 из 4</t>
        </r>
      </text>
    </comment>
    <comment ref="EJ63" authorId="0" shapeId="0">
      <text>
        <r>
          <rPr>
            <sz val="11"/>
            <color theme="1"/>
            <rFont val="Calibri"/>
            <family val="2"/>
            <scheme val="minor"/>
          </rPr>
          <t>Балл: 0 из 4</t>
        </r>
      </text>
    </comment>
    <comment ref="FA63" authorId="0" shapeId="0">
      <text>
        <r>
          <rPr>
            <sz val="11"/>
            <color theme="1"/>
            <rFont val="Calibri"/>
            <family val="2"/>
            <scheme val="minor"/>
          </rPr>
          <t>Балл: 6 из 6</t>
        </r>
      </text>
    </comment>
    <comment ref="FL63" authorId="0" shapeId="0">
      <text>
        <r>
          <rPr>
            <sz val="11"/>
            <color theme="1"/>
            <rFont val="Calibri"/>
            <family val="2"/>
            <scheme val="minor"/>
          </rPr>
          <t>Балл: 0 из 2</t>
        </r>
      </text>
    </comment>
    <comment ref="FP63" authorId="0" shapeId="0">
      <text>
        <r>
          <rPr>
            <sz val="11"/>
            <color theme="1"/>
            <rFont val="Calibri"/>
            <family val="2"/>
            <scheme val="minor"/>
          </rPr>
          <t>Балл: 4 из 4</t>
        </r>
      </text>
    </comment>
    <comment ref="GB63" authorId="0" shapeId="0">
      <text>
        <r>
          <rPr>
            <sz val="11"/>
            <color theme="1"/>
            <rFont val="Calibri"/>
            <family val="2"/>
            <scheme val="minor"/>
          </rPr>
          <t>Балл: 3 из 6</t>
        </r>
      </text>
    </comment>
    <comment ref="J64" authorId="0" shapeId="0">
      <text>
        <r>
          <rPr>
            <sz val="11"/>
            <color theme="1"/>
            <rFont val="Calibri"/>
            <family val="2"/>
            <scheme val="minor"/>
          </rPr>
          <t>Балл: 0 из 2</t>
        </r>
      </text>
    </comment>
    <comment ref="Q64" authorId="0" shapeId="0">
      <text>
        <r>
          <rPr>
            <sz val="11"/>
            <color theme="1"/>
            <rFont val="Calibri"/>
            <family val="2"/>
            <scheme val="minor"/>
          </rPr>
          <t>Балл: 0 из 2</t>
        </r>
      </text>
    </comment>
    <comment ref="W64" authorId="0" shapeId="0">
      <text>
        <r>
          <rPr>
            <sz val="11"/>
            <color theme="1"/>
            <rFont val="Calibri"/>
            <family val="2"/>
            <scheme val="minor"/>
          </rPr>
          <t>Балл: 0 из 2</t>
        </r>
      </text>
    </comment>
    <comment ref="AC64" authorId="0" shapeId="0">
      <text>
        <r>
          <rPr>
            <sz val="11"/>
            <color theme="1"/>
            <rFont val="Calibri"/>
            <family val="2"/>
            <scheme val="minor"/>
          </rPr>
          <t>Балл: 0 из 2</t>
        </r>
      </text>
    </comment>
    <comment ref="AH64" authorId="0" shapeId="0">
      <text>
        <r>
          <rPr>
            <sz val="11"/>
            <color theme="1"/>
            <rFont val="Calibri"/>
            <family val="2"/>
            <scheme val="minor"/>
          </rPr>
          <t>Балл: 2 из 2</t>
        </r>
      </text>
    </comment>
    <comment ref="AN64" authorId="0" shapeId="0">
      <text>
        <r>
          <rPr>
            <sz val="11"/>
            <color theme="1"/>
            <rFont val="Calibri"/>
            <family val="2"/>
            <scheme val="minor"/>
          </rPr>
          <t>Балл: 0 из 4</t>
        </r>
      </text>
    </comment>
    <comment ref="AT64" authorId="0" shapeId="0">
      <text>
        <r>
          <rPr>
            <sz val="11"/>
            <color theme="1"/>
            <rFont val="Calibri"/>
            <family val="2"/>
            <scheme val="minor"/>
          </rPr>
          <t>Балл: 0 из 4</t>
        </r>
      </text>
    </comment>
    <comment ref="AY64" authorId="0" shapeId="0">
      <text>
        <r>
          <rPr>
            <sz val="11"/>
            <color theme="1"/>
            <rFont val="Calibri"/>
            <family val="2"/>
            <scheme val="minor"/>
          </rPr>
          <t>Балл: 0 из 4</t>
        </r>
      </text>
    </comment>
    <comment ref="BH64" authorId="0" shapeId="0">
      <text>
        <r>
          <rPr>
            <sz val="11"/>
            <color theme="1"/>
            <rFont val="Calibri"/>
            <family val="2"/>
            <scheme val="minor"/>
          </rPr>
          <t>Балл: 0 из 4</t>
        </r>
      </text>
    </comment>
    <comment ref="BL64" authorId="0" shapeId="0">
      <text>
        <r>
          <rPr>
            <sz val="11"/>
            <color theme="1"/>
            <rFont val="Calibri"/>
            <family val="2"/>
            <scheme val="minor"/>
          </rPr>
          <t>Балл: 0 из 4</t>
        </r>
      </text>
    </comment>
    <comment ref="BQ64" authorId="0" shapeId="0">
      <text>
        <r>
          <rPr>
            <sz val="11"/>
            <color theme="1"/>
            <rFont val="Calibri"/>
            <family val="2"/>
            <scheme val="minor"/>
          </rPr>
          <t>Балл: 0 из 4</t>
        </r>
      </text>
    </comment>
    <comment ref="BX64" authorId="0" shapeId="0">
      <text>
        <r>
          <rPr>
            <sz val="11"/>
            <color theme="1"/>
            <rFont val="Calibri"/>
            <family val="2"/>
            <scheme val="minor"/>
          </rPr>
          <t>Балл: 0 из 4</t>
        </r>
      </text>
    </comment>
    <comment ref="CD64" authorId="0" shapeId="0">
      <text>
        <r>
          <rPr>
            <sz val="11"/>
            <color theme="1"/>
            <rFont val="Calibri"/>
            <family val="2"/>
            <scheme val="minor"/>
          </rPr>
          <t>Балл: 6 из 6</t>
        </r>
      </text>
    </comment>
    <comment ref="CL64" authorId="0" shapeId="0">
      <text>
        <r>
          <rPr>
            <sz val="11"/>
            <color theme="1"/>
            <rFont val="Calibri"/>
            <family val="2"/>
            <scheme val="minor"/>
          </rPr>
          <t>Балл: 0 из 6</t>
        </r>
      </text>
    </comment>
    <comment ref="CO64" authorId="0" shapeId="0">
      <text>
        <r>
          <rPr>
            <sz val="11"/>
            <color theme="1"/>
            <rFont val="Calibri"/>
            <family val="2"/>
            <scheme val="minor"/>
          </rPr>
          <t>Балл: 6 из 6</t>
        </r>
      </text>
    </comment>
    <comment ref="CS64" authorId="0" shapeId="0">
      <text>
        <r>
          <rPr>
            <sz val="11"/>
            <color theme="1"/>
            <rFont val="Calibri"/>
            <family val="2"/>
            <scheme val="minor"/>
          </rPr>
          <t>Балл: 0 из 6</t>
        </r>
      </text>
    </comment>
    <comment ref="DB64" authorId="0" shapeId="0">
      <text>
        <r>
          <rPr>
            <sz val="11"/>
            <color theme="1"/>
            <rFont val="Calibri"/>
            <family val="2"/>
            <scheme val="minor"/>
          </rPr>
          <t>Балл: 0 из 6</t>
        </r>
      </text>
    </comment>
    <comment ref="DN64" authorId="0" shapeId="0">
      <text>
        <r>
          <rPr>
            <sz val="11"/>
            <color theme="1"/>
            <rFont val="Calibri"/>
            <family val="2"/>
            <scheme val="minor"/>
          </rPr>
          <t>Балл: 2 из 2</t>
        </r>
      </text>
    </comment>
    <comment ref="DU64" authorId="0" shapeId="0">
      <text>
        <r>
          <rPr>
            <sz val="11"/>
            <color theme="1"/>
            <rFont val="Calibri"/>
            <family val="2"/>
            <scheme val="minor"/>
          </rPr>
          <t>Балл: 0 из 4</t>
        </r>
      </text>
    </comment>
    <comment ref="ED64" authorId="0" shapeId="0">
      <text>
        <r>
          <rPr>
            <sz val="11"/>
            <color theme="1"/>
            <rFont val="Calibri"/>
            <family val="2"/>
            <scheme val="minor"/>
          </rPr>
          <t>Балл: 4 из 4</t>
        </r>
      </text>
    </comment>
    <comment ref="EL64" authorId="0" shapeId="0">
      <text>
        <r>
          <rPr>
            <sz val="11"/>
            <color theme="1"/>
            <rFont val="Calibri"/>
            <family val="2"/>
            <scheme val="minor"/>
          </rPr>
          <t>Балл: 0 из 4</t>
        </r>
      </text>
    </comment>
    <comment ref="FA64" authorId="0" shapeId="0">
      <text>
        <r>
          <rPr>
            <sz val="11"/>
            <color theme="1"/>
            <rFont val="Calibri"/>
            <family val="2"/>
            <scheme val="minor"/>
          </rPr>
          <t>Балл: 6 из 6</t>
        </r>
      </text>
    </comment>
    <comment ref="FK64" authorId="0" shapeId="0">
      <text>
        <r>
          <rPr>
            <sz val="11"/>
            <color theme="1"/>
            <rFont val="Calibri"/>
            <family val="2"/>
            <scheme val="minor"/>
          </rPr>
          <t>Балл: 0 из 2</t>
        </r>
      </text>
    </comment>
    <comment ref="FN64" authorId="0" shapeId="0">
      <text>
        <r>
          <rPr>
            <sz val="11"/>
            <color theme="1"/>
            <rFont val="Calibri"/>
            <family val="2"/>
            <scheme val="minor"/>
          </rPr>
          <t>Балл: 0 из 4</t>
        </r>
      </text>
    </comment>
    <comment ref="GF64" authorId="0" shapeId="0">
      <text>
        <r>
          <rPr>
            <sz val="11"/>
            <color theme="1"/>
            <rFont val="Calibri"/>
            <family val="2"/>
            <scheme val="minor"/>
          </rPr>
          <t>Балл: 3 из 6</t>
        </r>
      </text>
    </comment>
    <comment ref="J65" authorId="0" shapeId="0">
      <text>
        <r>
          <rPr>
            <sz val="11"/>
            <color theme="1"/>
            <rFont val="Calibri"/>
            <family val="2"/>
            <scheme val="minor"/>
          </rPr>
          <t>Балл: 0 из 2</t>
        </r>
      </text>
    </comment>
    <comment ref="O65" authorId="0" shapeId="0">
      <text>
        <r>
          <rPr>
            <sz val="11"/>
            <color theme="1"/>
            <rFont val="Calibri"/>
            <family val="2"/>
            <scheme val="minor"/>
          </rPr>
          <t>Балл: 2 из 2</t>
        </r>
      </text>
    </comment>
    <comment ref="S65" authorId="0" shapeId="0">
      <text>
        <r>
          <rPr>
            <sz val="11"/>
            <color theme="1"/>
            <rFont val="Calibri"/>
            <family val="2"/>
            <scheme val="minor"/>
          </rPr>
          <t>Балл: 0 из 2</t>
        </r>
      </text>
    </comment>
    <comment ref="AB65" authorId="0" shapeId="0">
      <text>
        <r>
          <rPr>
            <sz val="11"/>
            <color theme="1"/>
            <rFont val="Calibri"/>
            <family val="2"/>
            <scheme val="minor"/>
          </rPr>
          <t>Балл: 0 из 2</t>
        </r>
      </text>
    </comment>
    <comment ref="AE65" authorId="0" shapeId="0">
      <text>
        <r>
          <rPr>
            <sz val="11"/>
            <color theme="1"/>
            <rFont val="Calibri"/>
            <family val="2"/>
            <scheme val="minor"/>
          </rPr>
          <t>Балл: 0 из 2</t>
        </r>
      </text>
    </comment>
    <comment ref="AN65" authorId="0" shapeId="0">
      <text>
        <r>
          <rPr>
            <sz val="11"/>
            <color theme="1"/>
            <rFont val="Calibri"/>
            <family val="2"/>
            <scheme val="minor"/>
          </rPr>
          <t>Балл: 0 из 4</t>
        </r>
      </text>
    </comment>
    <comment ref="AT65" authorId="0" shapeId="0">
      <text>
        <r>
          <rPr>
            <sz val="11"/>
            <color theme="1"/>
            <rFont val="Calibri"/>
            <family val="2"/>
            <scheme val="minor"/>
          </rPr>
          <t>Балл: 4 из 4</t>
        </r>
      </text>
    </comment>
    <comment ref="AW65" authorId="0" shapeId="0">
      <text>
        <r>
          <rPr>
            <sz val="11"/>
            <color theme="1"/>
            <rFont val="Calibri"/>
            <family val="2"/>
            <scheme val="minor"/>
          </rPr>
          <t>Балл: 4 из 4</t>
        </r>
      </text>
    </comment>
    <comment ref="BE65" authorId="0" shapeId="0">
      <text>
        <r>
          <rPr>
            <sz val="11"/>
            <color theme="1"/>
            <rFont val="Calibri"/>
            <family val="2"/>
            <scheme val="minor"/>
          </rPr>
          <t>Балл: 0 из 4</t>
        </r>
      </text>
    </comment>
    <comment ref="BL65" authorId="0" shapeId="0">
      <text>
        <r>
          <rPr>
            <sz val="11"/>
            <color theme="1"/>
            <rFont val="Calibri"/>
            <family val="2"/>
            <scheme val="minor"/>
          </rPr>
          <t>Балл: 0 из 4</t>
        </r>
      </text>
    </comment>
    <comment ref="BQ65" authorId="0" shapeId="0">
      <text>
        <r>
          <rPr>
            <sz val="11"/>
            <color theme="1"/>
            <rFont val="Calibri"/>
            <family val="2"/>
            <scheme val="minor"/>
          </rPr>
          <t>Балл: 4 из 4</t>
        </r>
      </text>
    </comment>
    <comment ref="BY65" authorId="0" shapeId="0">
      <text>
        <r>
          <rPr>
            <sz val="11"/>
            <color theme="1"/>
            <rFont val="Calibri"/>
            <family val="2"/>
            <scheme val="minor"/>
          </rPr>
          <t>Балл: 0 из 4</t>
        </r>
      </text>
    </comment>
    <comment ref="CC65" authorId="0" shapeId="0">
      <text>
        <r>
          <rPr>
            <sz val="11"/>
            <color theme="1"/>
            <rFont val="Calibri"/>
            <family val="2"/>
            <scheme val="minor"/>
          </rPr>
          <t>Балл: 6 из 6</t>
        </r>
      </text>
    </comment>
    <comment ref="CH65" authorId="0" shapeId="0">
      <text>
        <r>
          <rPr>
            <sz val="11"/>
            <color theme="1"/>
            <rFont val="Calibri"/>
            <family val="2"/>
            <scheme val="minor"/>
          </rPr>
          <t>Балл: 6 из 6</t>
        </r>
      </text>
    </comment>
    <comment ref="CR65" authorId="0" shapeId="0">
      <text>
        <r>
          <rPr>
            <sz val="11"/>
            <color theme="1"/>
            <rFont val="Calibri"/>
            <family val="2"/>
            <scheme val="minor"/>
          </rPr>
          <t>Балл: 0 из 6</t>
        </r>
      </text>
    </comment>
    <comment ref="CS65" authorId="0" shapeId="0">
      <text>
        <r>
          <rPr>
            <sz val="11"/>
            <color theme="1"/>
            <rFont val="Calibri"/>
            <family val="2"/>
            <scheme val="minor"/>
          </rPr>
          <t>Балл: 0 из 6</t>
        </r>
      </text>
    </comment>
    <comment ref="CZ65" authorId="0" shapeId="0">
      <text>
        <r>
          <rPr>
            <sz val="11"/>
            <color theme="1"/>
            <rFont val="Calibri"/>
            <family val="2"/>
            <scheme val="minor"/>
          </rPr>
          <t>Балл: 6 из 6</t>
        </r>
      </text>
    </comment>
    <comment ref="DE65" authorId="0" shapeId="0">
      <text>
        <r>
          <rPr>
            <sz val="11"/>
            <color theme="1"/>
            <rFont val="Calibri"/>
            <family val="2"/>
            <scheme val="minor"/>
          </rPr>
          <t>Балл: 2 из 2</t>
        </r>
      </text>
    </comment>
    <comment ref="DT65" authorId="0" shapeId="0">
      <text>
        <r>
          <rPr>
            <sz val="11"/>
            <color theme="1"/>
            <rFont val="Calibri"/>
            <family val="2"/>
            <scheme val="minor"/>
          </rPr>
          <t>Балл: 0 из 4</t>
        </r>
      </text>
    </comment>
    <comment ref="EH65" authorId="0" shapeId="0">
      <text>
        <r>
          <rPr>
            <sz val="11"/>
            <color theme="1"/>
            <rFont val="Calibri"/>
            <family val="2"/>
            <scheme val="minor"/>
          </rPr>
          <t>Балл: 4 из 4</t>
        </r>
      </text>
    </comment>
    <comment ref="EL65" authorId="0" shapeId="0">
      <text>
        <r>
          <rPr>
            <sz val="11"/>
            <color theme="1"/>
            <rFont val="Calibri"/>
            <family val="2"/>
            <scheme val="minor"/>
          </rPr>
          <t>Балл: 0 из 4</t>
        </r>
      </text>
    </comment>
    <comment ref="EW65" authorId="0" shapeId="0">
      <text>
        <r>
          <rPr>
            <sz val="11"/>
            <color theme="1"/>
            <rFont val="Calibri"/>
            <family val="2"/>
            <scheme val="minor"/>
          </rPr>
          <t>Балл: 2 из 6</t>
        </r>
      </text>
    </comment>
    <comment ref="FG65" authorId="0" shapeId="0">
      <text>
        <r>
          <rPr>
            <sz val="11"/>
            <color theme="1"/>
            <rFont val="Calibri"/>
            <family val="2"/>
            <scheme val="minor"/>
          </rPr>
          <t>Балл: 2 из 2</t>
        </r>
      </text>
    </comment>
    <comment ref="FU65" authorId="0" shapeId="0">
      <text>
        <r>
          <rPr>
            <sz val="11"/>
            <color theme="1"/>
            <rFont val="Calibri"/>
            <family val="2"/>
            <scheme val="minor"/>
          </rPr>
          <t>Балл: 4 из 4</t>
        </r>
      </text>
    </comment>
    <comment ref="FY65" authorId="0" shapeId="0">
      <text>
        <r>
          <rPr>
            <sz val="11"/>
            <color theme="1"/>
            <rFont val="Calibri"/>
            <family val="2"/>
            <scheme val="minor"/>
          </rPr>
          <t>Балл: 3 из 6</t>
        </r>
      </text>
    </comment>
    <comment ref="J66" authorId="0" shapeId="0">
      <text>
        <r>
          <rPr>
            <sz val="11"/>
            <color theme="1"/>
            <rFont val="Calibri"/>
            <family val="2"/>
            <scheme val="minor"/>
          </rPr>
          <t>Балл: 0 из 2</t>
        </r>
      </text>
    </comment>
    <comment ref="R66" authorId="0" shapeId="0">
      <text>
        <r>
          <rPr>
            <sz val="11"/>
            <color theme="1"/>
            <rFont val="Calibri"/>
            <family val="2"/>
            <scheme val="minor"/>
          </rPr>
          <t>Балл: 0 из 2</t>
        </r>
      </text>
    </comment>
    <comment ref="W66" authorId="0" shapeId="0">
      <text>
        <r>
          <rPr>
            <sz val="11"/>
            <color theme="1"/>
            <rFont val="Calibri"/>
            <family val="2"/>
            <scheme val="minor"/>
          </rPr>
          <t>Балл: 0 из 2</t>
        </r>
      </text>
    </comment>
    <comment ref="AC66" authorId="0" shapeId="0">
      <text>
        <r>
          <rPr>
            <sz val="11"/>
            <color theme="1"/>
            <rFont val="Calibri"/>
            <family val="2"/>
            <scheme val="minor"/>
          </rPr>
          <t>Балл: 0 из 2</t>
        </r>
      </text>
    </comment>
    <comment ref="AJ66" authorId="0" shapeId="0">
      <text>
        <r>
          <rPr>
            <sz val="11"/>
            <color theme="1"/>
            <rFont val="Calibri"/>
            <family val="2"/>
            <scheme val="minor"/>
          </rPr>
          <t>Балл: 0 из 2</t>
        </r>
      </text>
    </comment>
    <comment ref="AP66" authorId="0" shapeId="0">
      <text>
        <r>
          <rPr>
            <sz val="11"/>
            <color theme="1"/>
            <rFont val="Calibri"/>
            <family val="2"/>
            <scheme val="minor"/>
          </rPr>
          <t>Балл: 0 из 4</t>
        </r>
      </text>
    </comment>
    <comment ref="AU66" authorId="0" shapeId="0">
      <text>
        <r>
          <rPr>
            <sz val="11"/>
            <color theme="1"/>
            <rFont val="Calibri"/>
            <family val="2"/>
            <scheme val="minor"/>
          </rPr>
          <t>Балл: 0 из 4</t>
        </r>
      </text>
    </comment>
    <comment ref="AY66" authorId="0" shapeId="0">
      <text>
        <r>
          <rPr>
            <sz val="11"/>
            <color theme="1"/>
            <rFont val="Calibri"/>
            <family val="2"/>
            <scheme val="minor"/>
          </rPr>
          <t>Балл: 4 из 4</t>
        </r>
      </text>
    </comment>
    <comment ref="BD66" authorId="0" shapeId="0">
      <text>
        <r>
          <rPr>
            <sz val="11"/>
            <color theme="1"/>
            <rFont val="Calibri"/>
            <family val="2"/>
            <scheme val="minor"/>
          </rPr>
          <t>Балл: 0 из 4</t>
        </r>
      </text>
    </comment>
    <comment ref="BJ66" authorId="0" shapeId="0">
      <text>
        <r>
          <rPr>
            <sz val="11"/>
            <color theme="1"/>
            <rFont val="Calibri"/>
            <family val="2"/>
            <scheme val="minor"/>
          </rPr>
          <t>Балл: 4 из 4</t>
        </r>
      </text>
    </comment>
    <comment ref="BP66" authorId="0" shapeId="0">
      <text>
        <r>
          <rPr>
            <sz val="11"/>
            <color theme="1"/>
            <rFont val="Calibri"/>
            <family val="2"/>
            <scheme val="minor"/>
          </rPr>
          <t>Балл: 4 из 4</t>
        </r>
      </text>
    </comment>
    <comment ref="BU66" authorId="0" shapeId="0">
      <text>
        <r>
          <rPr>
            <sz val="11"/>
            <color theme="1"/>
            <rFont val="Calibri"/>
            <family val="2"/>
            <scheme val="minor"/>
          </rPr>
          <t>Балл: 4 из 4</t>
        </r>
      </text>
    </comment>
    <comment ref="CF66" authorId="0" shapeId="0">
      <text>
        <r>
          <rPr>
            <sz val="11"/>
            <color theme="1"/>
            <rFont val="Calibri"/>
            <family val="2"/>
            <scheme val="minor"/>
          </rPr>
          <t>Балл: 0 из 6</t>
        </r>
      </text>
    </comment>
    <comment ref="CJ66" authorId="0" shapeId="0">
      <text>
        <r>
          <rPr>
            <sz val="11"/>
            <color theme="1"/>
            <rFont val="Calibri"/>
            <family val="2"/>
            <scheme val="minor"/>
          </rPr>
          <t>Балл: 6 из 6</t>
        </r>
      </text>
    </comment>
    <comment ref="CP66" authorId="0" shapeId="0">
      <text>
        <r>
          <rPr>
            <sz val="11"/>
            <color theme="1"/>
            <rFont val="Calibri"/>
            <family val="2"/>
            <scheme val="minor"/>
          </rPr>
          <t>Балл: 0 из 6</t>
        </r>
      </text>
    </comment>
    <comment ref="CW66" authorId="0" shapeId="0">
      <text>
        <r>
          <rPr>
            <sz val="11"/>
            <color theme="1"/>
            <rFont val="Calibri"/>
            <family val="2"/>
            <scheme val="minor"/>
          </rPr>
          <t>Балл: 0 из 6</t>
        </r>
      </text>
    </comment>
    <comment ref="CZ66" authorId="0" shapeId="0">
      <text>
        <r>
          <rPr>
            <sz val="11"/>
            <color theme="1"/>
            <rFont val="Calibri"/>
            <family val="2"/>
            <scheme val="minor"/>
          </rPr>
          <t>Балл: 0 из 6</t>
        </r>
      </text>
    </comment>
    <comment ref="DN66" authorId="0" shapeId="0">
      <text>
        <r>
          <rPr>
            <sz val="11"/>
            <color theme="1"/>
            <rFont val="Calibri"/>
            <family val="2"/>
            <scheme val="minor"/>
          </rPr>
          <t>Балл: 0 из 2</t>
        </r>
      </text>
    </comment>
    <comment ref="DW66" authorId="0" shapeId="0">
      <text>
        <r>
          <rPr>
            <sz val="11"/>
            <color theme="1"/>
            <rFont val="Calibri"/>
            <family val="2"/>
            <scheme val="minor"/>
          </rPr>
          <t>Балл: 0 из 4</t>
        </r>
      </text>
    </comment>
    <comment ref="DZ66" authorId="0" shapeId="0">
      <text>
        <r>
          <rPr>
            <sz val="11"/>
            <color theme="1"/>
            <rFont val="Calibri"/>
            <family val="2"/>
            <scheme val="minor"/>
          </rPr>
          <t>Балл: 0 из 4</t>
        </r>
      </text>
    </comment>
    <comment ref="EI66" authorId="0" shapeId="0">
      <text>
        <r>
          <rPr>
            <sz val="11"/>
            <color theme="1"/>
            <rFont val="Calibri"/>
            <family val="2"/>
            <scheme val="minor"/>
          </rPr>
          <t>Балл: 0 из 4</t>
        </r>
      </text>
    </comment>
    <comment ref="FA66" authorId="0" shapeId="0">
      <text>
        <r>
          <rPr>
            <sz val="11"/>
            <color theme="1"/>
            <rFont val="Calibri"/>
            <family val="2"/>
            <scheme val="minor"/>
          </rPr>
          <t>Балл: 6 из 6</t>
        </r>
      </text>
    </comment>
    <comment ref="FF66" authorId="0" shapeId="0">
      <text>
        <r>
          <rPr>
            <sz val="11"/>
            <color theme="1"/>
            <rFont val="Calibri"/>
            <family val="2"/>
            <scheme val="minor"/>
          </rPr>
          <t>Балл: 2 из 2</t>
        </r>
      </text>
    </comment>
    <comment ref="FV66" authorId="0" shapeId="0">
      <text>
        <r>
          <rPr>
            <sz val="11"/>
            <color theme="1"/>
            <rFont val="Calibri"/>
            <family val="2"/>
            <scheme val="minor"/>
          </rPr>
          <t>Балл: 4 из 4</t>
        </r>
      </text>
    </comment>
    <comment ref="FZ66" authorId="0" shapeId="0">
      <text>
        <r>
          <rPr>
            <sz val="11"/>
            <color theme="1"/>
            <rFont val="Calibri"/>
            <family val="2"/>
            <scheme val="minor"/>
          </rPr>
          <t>Балл: 0 из 6</t>
        </r>
      </text>
    </comment>
    <comment ref="K67" authorId="0" shapeId="0">
      <text>
        <r>
          <rPr>
            <sz val="11"/>
            <color theme="1"/>
            <rFont val="Calibri"/>
            <family val="2"/>
            <scheme val="minor"/>
          </rPr>
          <t>Балл: 2 из 2</t>
        </r>
      </text>
    </comment>
    <comment ref="N67" authorId="0" shapeId="0">
      <text>
        <r>
          <rPr>
            <sz val="11"/>
            <color theme="1"/>
            <rFont val="Calibri"/>
            <family val="2"/>
            <scheme val="minor"/>
          </rPr>
          <t>Балл: 2 из 2</t>
        </r>
      </text>
    </comment>
    <comment ref="X67" authorId="0" shapeId="0">
      <text>
        <r>
          <rPr>
            <sz val="11"/>
            <color theme="1"/>
            <rFont val="Calibri"/>
            <family val="2"/>
            <scheme val="minor"/>
          </rPr>
          <t>Балл: 0 из 2</t>
        </r>
      </text>
    </comment>
    <comment ref="Z67" authorId="0" shapeId="0">
      <text>
        <r>
          <rPr>
            <sz val="11"/>
            <color theme="1"/>
            <rFont val="Calibri"/>
            <family val="2"/>
            <scheme val="minor"/>
          </rPr>
          <t>Балл: 2 из 2</t>
        </r>
      </text>
    </comment>
    <comment ref="AJ67" authorId="0" shapeId="0">
      <text>
        <r>
          <rPr>
            <sz val="11"/>
            <color theme="1"/>
            <rFont val="Calibri"/>
            <family val="2"/>
            <scheme val="minor"/>
          </rPr>
          <t>Балл: 0 из 2</t>
        </r>
      </text>
    </comment>
    <comment ref="AL67" authorId="0" shapeId="0">
      <text>
        <r>
          <rPr>
            <sz val="11"/>
            <color theme="1"/>
            <rFont val="Calibri"/>
            <family val="2"/>
            <scheme val="minor"/>
          </rPr>
          <t>Балл: 4 из 4</t>
        </r>
      </text>
    </comment>
    <comment ref="AQ67" authorId="0" shapeId="0">
      <text>
        <r>
          <rPr>
            <sz val="11"/>
            <color theme="1"/>
            <rFont val="Calibri"/>
            <family val="2"/>
            <scheme val="minor"/>
          </rPr>
          <t>Балл: 0 из 4</t>
        </r>
      </text>
    </comment>
    <comment ref="BB67" authorId="0" shapeId="0">
      <text>
        <r>
          <rPr>
            <sz val="11"/>
            <color theme="1"/>
            <rFont val="Calibri"/>
            <family val="2"/>
            <scheme val="minor"/>
          </rPr>
          <t>Балл: 0 из 4</t>
        </r>
      </text>
    </comment>
    <comment ref="BH67" authorId="0" shapeId="0">
      <text>
        <r>
          <rPr>
            <sz val="11"/>
            <color theme="1"/>
            <rFont val="Calibri"/>
            <family val="2"/>
            <scheme val="minor"/>
          </rPr>
          <t>Балл: 0 из 4</t>
        </r>
      </text>
    </comment>
    <comment ref="BI67" authorId="0" shapeId="0">
      <text>
        <r>
          <rPr>
            <sz val="11"/>
            <color theme="1"/>
            <rFont val="Calibri"/>
            <family val="2"/>
            <scheme val="minor"/>
          </rPr>
          <t>Балл: 0 из 4</t>
        </r>
      </text>
    </comment>
    <comment ref="BQ67" authorId="0" shapeId="0">
      <text>
        <r>
          <rPr>
            <sz val="11"/>
            <color theme="1"/>
            <rFont val="Calibri"/>
            <family val="2"/>
            <scheme val="minor"/>
          </rPr>
          <t>Балл: 4 из 4</t>
        </r>
      </text>
    </comment>
    <comment ref="BY67" authorId="0" shapeId="0">
      <text>
        <r>
          <rPr>
            <sz val="11"/>
            <color theme="1"/>
            <rFont val="Calibri"/>
            <family val="2"/>
            <scheme val="minor"/>
          </rPr>
          <t>Балл: 4 из 4</t>
        </r>
      </text>
    </comment>
    <comment ref="CB67" authorId="0" shapeId="0">
      <text>
        <r>
          <rPr>
            <sz val="11"/>
            <color theme="1"/>
            <rFont val="Calibri"/>
            <family val="2"/>
            <scheme val="minor"/>
          </rPr>
          <t>Балл: 0 из 6</t>
        </r>
      </text>
    </comment>
    <comment ref="CH67" authorId="0" shapeId="0">
      <text>
        <r>
          <rPr>
            <sz val="11"/>
            <color theme="1"/>
            <rFont val="Calibri"/>
            <family val="2"/>
            <scheme val="minor"/>
          </rPr>
          <t>Балл: 0 из 6</t>
        </r>
      </text>
    </comment>
    <comment ref="CR67" authorId="0" shapeId="0">
      <text>
        <r>
          <rPr>
            <sz val="11"/>
            <color theme="1"/>
            <rFont val="Calibri"/>
            <family val="2"/>
            <scheme val="minor"/>
          </rPr>
          <t>Балл: 0 из 6</t>
        </r>
      </text>
    </comment>
    <comment ref="CV67" authorId="0" shapeId="0">
      <text>
        <r>
          <rPr>
            <sz val="11"/>
            <color theme="1"/>
            <rFont val="Calibri"/>
            <family val="2"/>
            <scheme val="minor"/>
          </rPr>
          <t>Балл: 0 из 6</t>
        </r>
      </text>
    </comment>
    <comment ref="DC67" authorId="0" shapeId="0">
      <text>
        <r>
          <rPr>
            <sz val="11"/>
            <color theme="1"/>
            <rFont val="Calibri"/>
            <family val="2"/>
            <scheme val="minor"/>
          </rPr>
          <t>Балл: 0 из 6</t>
        </r>
      </text>
    </comment>
    <comment ref="DM67" authorId="0" shapeId="0">
      <text>
        <r>
          <rPr>
            <sz val="11"/>
            <color theme="1"/>
            <rFont val="Calibri"/>
            <family val="2"/>
            <scheme val="minor"/>
          </rPr>
          <t>Балл: 2 из 2</t>
        </r>
      </text>
    </comment>
    <comment ref="DP67" authorId="0" shapeId="0">
      <text>
        <r>
          <rPr>
            <sz val="11"/>
            <color theme="1"/>
            <rFont val="Calibri"/>
            <family val="2"/>
            <scheme val="minor"/>
          </rPr>
          <t>Балл: 0 из 4</t>
        </r>
      </text>
    </comment>
    <comment ref="EG67" authorId="0" shapeId="0">
      <text>
        <r>
          <rPr>
            <sz val="11"/>
            <color theme="1"/>
            <rFont val="Calibri"/>
            <family val="2"/>
            <scheme val="minor"/>
          </rPr>
          <t>Балл: 4 из 4</t>
        </r>
      </text>
    </comment>
    <comment ref="EO67" authorId="0" shapeId="0">
      <text>
        <r>
          <rPr>
            <sz val="11"/>
            <color theme="1"/>
            <rFont val="Calibri"/>
            <family val="2"/>
            <scheme val="minor"/>
          </rPr>
          <t>Балл: 4 из 4</t>
        </r>
      </text>
    </comment>
    <comment ref="ES67" authorId="0" shapeId="0">
      <text>
        <r>
          <rPr>
            <sz val="11"/>
            <color theme="1"/>
            <rFont val="Calibri"/>
            <family val="2"/>
            <scheme val="minor"/>
          </rPr>
          <t>Балл: 6 из 6</t>
        </r>
      </text>
    </comment>
    <comment ref="FD67" authorId="0" shapeId="0">
      <text>
        <r>
          <rPr>
            <sz val="11"/>
            <color theme="1"/>
            <rFont val="Calibri"/>
            <family val="2"/>
            <scheme val="minor"/>
          </rPr>
          <t>Балл: 2 из 2</t>
        </r>
      </text>
    </comment>
    <comment ref="FS67" authorId="0" shapeId="0">
      <text>
        <r>
          <rPr>
            <sz val="11"/>
            <color theme="1"/>
            <rFont val="Calibri"/>
            <family val="2"/>
            <scheme val="minor"/>
          </rPr>
          <t>Балл: 4 из 4</t>
        </r>
      </text>
    </comment>
    <comment ref="GD67" authorId="0" shapeId="0">
      <text>
        <r>
          <rPr>
            <sz val="11"/>
            <color theme="1"/>
            <rFont val="Calibri"/>
            <family val="2"/>
            <scheme val="minor"/>
          </rPr>
          <t>Балл: 3 из 6</t>
        </r>
      </text>
    </comment>
    <comment ref="K68" authorId="0" shapeId="0">
      <text>
        <r>
          <rPr>
            <sz val="11"/>
            <color theme="1"/>
            <rFont val="Calibri"/>
            <family val="2"/>
            <scheme val="minor"/>
          </rPr>
          <t>Балл: 0 из 2</t>
        </r>
      </text>
    </comment>
    <comment ref="M68" authorId="0" shapeId="0">
      <text>
        <r>
          <rPr>
            <sz val="11"/>
            <color theme="1"/>
            <rFont val="Calibri"/>
            <family val="2"/>
            <scheme val="minor"/>
          </rPr>
          <t>Балл: 0 из 2</t>
        </r>
      </text>
    </comment>
    <comment ref="U68" authorId="0" shapeId="0">
      <text>
        <r>
          <rPr>
            <sz val="11"/>
            <color theme="1"/>
            <rFont val="Calibri"/>
            <family val="2"/>
            <scheme val="minor"/>
          </rPr>
          <t>Балл: 2 из 2</t>
        </r>
      </text>
    </comment>
    <comment ref="Y68" authorId="0" shapeId="0">
      <text>
        <r>
          <rPr>
            <sz val="11"/>
            <color theme="1"/>
            <rFont val="Calibri"/>
            <family val="2"/>
            <scheme val="minor"/>
          </rPr>
          <t>Балл: 0 из 2</t>
        </r>
      </text>
    </comment>
    <comment ref="AE68" authorId="0" shapeId="0">
      <text>
        <r>
          <rPr>
            <sz val="11"/>
            <color theme="1"/>
            <rFont val="Calibri"/>
            <family val="2"/>
            <scheme val="minor"/>
          </rPr>
          <t>Балл: 0 из 2</t>
        </r>
      </text>
    </comment>
    <comment ref="AO68" authorId="0" shapeId="0">
      <text>
        <r>
          <rPr>
            <sz val="11"/>
            <color theme="1"/>
            <rFont val="Calibri"/>
            <family val="2"/>
            <scheme val="minor"/>
          </rPr>
          <t>Балл: 4 из 4</t>
        </r>
      </text>
    </comment>
    <comment ref="AV68" authorId="0" shapeId="0">
      <text>
        <r>
          <rPr>
            <sz val="11"/>
            <color theme="1"/>
            <rFont val="Calibri"/>
            <family val="2"/>
            <scheme val="minor"/>
          </rPr>
          <t>Балл: 4 из 4</t>
        </r>
      </text>
    </comment>
    <comment ref="BA68" authorId="0" shapeId="0">
      <text>
        <r>
          <rPr>
            <sz val="11"/>
            <color theme="1"/>
            <rFont val="Calibri"/>
            <family val="2"/>
            <scheme val="minor"/>
          </rPr>
          <t>Балл: 4 из 4</t>
        </r>
      </text>
    </comment>
    <comment ref="BG68" authorId="0" shapeId="0">
      <text>
        <r>
          <rPr>
            <sz val="11"/>
            <color theme="1"/>
            <rFont val="Calibri"/>
            <family val="2"/>
            <scheme val="minor"/>
          </rPr>
          <t>Балл: 4 из 4</t>
        </r>
      </text>
    </comment>
    <comment ref="BN68" authorId="0" shapeId="0">
      <text>
        <r>
          <rPr>
            <sz val="11"/>
            <color theme="1"/>
            <rFont val="Calibri"/>
            <family val="2"/>
            <scheme val="minor"/>
          </rPr>
          <t>Балл: 4 из 4</t>
        </r>
      </text>
    </comment>
    <comment ref="BT68" authorId="0" shapeId="0">
      <text>
        <r>
          <rPr>
            <sz val="11"/>
            <color theme="1"/>
            <rFont val="Calibri"/>
            <family val="2"/>
            <scheme val="minor"/>
          </rPr>
          <t>Балл: 4 из 4</t>
        </r>
      </text>
    </comment>
    <comment ref="BU68" authorId="0" shapeId="0">
      <text>
        <r>
          <rPr>
            <sz val="11"/>
            <color theme="1"/>
            <rFont val="Calibri"/>
            <family val="2"/>
            <scheme val="minor"/>
          </rPr>
          <t>Балл: 4 из 4</t>
        </r>
      </text>
    </comment>
    <comment ref="CF68" authorId="0" shapeId="0">
      <text>
        <r>
          <rPr>
            <sz val="11"/>
            <color theme="1"/>
            <rFont val="Calibri"/>
            <family val="2"/>
            <scheme val="minor"/>
          </rPr>
          <t>Балл: 0 из 6</t>
        </r>
      </text>
    </comment>
    <comment ref="CG68" authorId="0" shapeId="0">
      <text>
        <r>
          <rPr>
            <sz val="11"/>
            <color theme="1"/>
            <rFont val="Calibri"/>
            <family val="2"/>
            <scheme val="minor"/>
          </rPr>
          <t>Балл: 6 из 6</t>
        </r>
      </text>
    </comment>
    <comment ref="CN68" authorId="0" shapeId="0">
      <text>
        <r>
          <rPr>
            <sz val="11"/>
            <color theme="1"/>
            <rFont val="Calibri"/>
            <family val="2"/>
            <scheme val="minor"/>
          </rPr>
          <t>Балл: 6 из 6</t>
        </r>
      </text>
    </comment>
    <comment ref="CV68" authorId="0" shapeId="0">
      <text>
        <r>
          <rPr>
            <sz val="11"/>
            <color theme="1"/>
            <rFont val="Calibri"/>
            <family val="2"/>
            <scheme val="minor"/>
          </rPr>
          <t>Балл: 0 из 6</t>
        </r>
      </text>
    </comment>
    <comment ref="DB68" authorId="0" shapeId="0">
      <text>
        <r>
          <rPr>
            <sz val="11"/>
            <color theme="1"/>
            <rFont val="Calibri"/>
            <family val="2"/>
            <scheme val="minor"/>
          </rPr>
          <t>Балл: 0 из 6</t>
        </r>
      </text>
    </comment>
    <comment ref="DI68" authorId="0" shapeId="0">
      <text>
        <r>
          <rPr>
            <sz val="11"/>
            <color theme="1"/>
            <rFont val="Calibri"/>
            <family val="2"/>
            <scheme val="minor"/>
          </rPr>
          <t>Балл: 0 из 2</t>
        </r>
      </text>
    </comment>
    <comment ref="DR68" authorId="0" shapeId="0">
      <text>
        <r>
          <rPr>
            <sz val="11"/>
            <color theme="1"/>
            <rFont val="Calibri"/>
            <family val="2"/>
            <scheme val="minor"/>
          </rPr>
          <t>Балл: 0 из 4</t>
        </r>
      </text>
    </comment>
    <comment ref="EC68" authorId="0" shapeId="0">
      <text>
        <r>
          <rPr>
            <sz val="11"/>
            <color theme="1"/>
            <rFont val="Calibri"/>
            <family val="2"/>
            <scheme val="minor"/>
          </rPr>
          <t>Балл: 0 из 4</t>
        </r>
      </text>
    </comment>
    <comment ref="EL68" authorId="0" shapeId="0">
      <text>
        <r>
          <rPr>
            <sz val="11"/>
            <color theme="1"/>
            <rFont val="Calibri"/>
            <family val="2"/>
            <scheme val="minor"/>
          </rPr>
          <t>Балл: 0 из 4</t>
        </r>
      </text>
    </comment>
    <comment ref="EW68" authorId="0" shapeId="0">
      <text>
        <r>
          <rPr>
            <sz val="11"/>
            <color theme="1"/>
            <rFont val="Calibri"/>
            <family val="2"/>
            <scheme val="minor"/>
          </rPr>
          <t>Балл: 2 из 6</t>
        </r>
      </text>
    </comment>
    <comment ref="FE68" authorId="0" shapeId="0">
      <text>
        <r>
          <rPr>
            <sz val="11"/>
            <color theme="1"/>
            <rFont val="Calibri"/>
            <family val="2"/>
            <scheme val="minor"/>
          </rPr>
          <t>Балл: 2 из 2</t>
        </r>
      </text>
    </comment>
    <comment ref="FT68" authorId="0" shapeId="0">
      <text>
        <r>
          <rPr>
            <sz val="11"/>
            <color theme="1"/>
            <rFont val="Calibri"/>
            <family val="2"/>
            <scheme val="minor"/>
          </rPr>
          <t>Балл: 4 из 4</t>
        </r>
      </text>
    </comment>
    <comment ref="GB68" authorId="0" shapeId="0">
      <text>
        <r>
          <rPr>
            <sz val="11"/>
            <color theme="1"/>
            <rFont val="Calibri"/>
            <family val="2"/>
            <scheme val="minor"/>
          </rPr>
          <t>Балл: 0 из 6</t>
        </r>
      </text>
    </comment>
    <comment ref="L69" authorId="0" shapeId="0">
      <text>
        <r>
          <rPr>
            <sz val="11"/>
            <color theme="1"/>
            <rFont val="Calibri"/>
            <family val="2"/>
            <scheme val="minor"/>
          </rPr>
          <t>Балл: 2 из 2</t>
        </r>
      </text>
    </comment>
    <comment ref="N69" authorId="0" shapeId="0">
      <text>
        <r>
          <rPr>
            <sz val="11"/>
            <color theme="1"/>
            <rFont val="Calibri"/>
            <family val="2"/>
            <scheme val="minor"/>
          </rPr>
          <t>Балл: 2 из 2</t>
        </r>
      </text>
    </comment>
    <comment ref="U69" authorId="0" shapeId="0">
      <text>
        <r>
          <rPr>
            <sz val="11"/>
            <color theme="1"/>
            <rFont val="Calibri"/>
            <family val="2"/>
            <scheme val="minor"/>
          </rPr>
          <t>Балл: 0 из 2</t>
        </r>
      </text>
    </comment>
    <comment ref="AA69" authorId="0" shapeId="0">
      <text>
        <r>
          <rPr>
            <sz val="11"/>
            <color theme="1"/>
            <rFont val="Calibri"/>
            <family val="2"/>
            <scheme val="minor"/>
          </rPr>
          <t>Балл: 2 из 2</t>
        </r>
      </text>
    </comment>
    <comment ref="AH69" authorId="0" shapeId="0">
      <text>
        <r>
          <rPr>
            <sz val="11"/>
            <color theme="1"/>
            <rFont val="Calibri"/>
            <family val="2"/>
            <scheme val="minor"/>
          </rPr>
          <t>Балл: 0 из 2</t>
        </r>
      </text>
    </comment>
    <comment ref="AL69" authorId="0" shapeId="0">
      <text>
        <r>
          <rPr>
            <sz val="11"/>
            <color theme="1"/>
            <rFont val="Calibri"/>
            <family val="2"/>
            <scheme val="minor"/>
          </rPr>
          <t>Балл: 4 из 4</t>
        </r>
      </text>
    </comment>
    <comment ref="AT69" authorId="0" shapeId="0">
      <text>
        <r>
          <rPr>
            <sz val="11"/>
            <color theme="1"/>
            <rFont val="Calibri"/>
            <family val="2"/>
            <scheme val="minor"/>
          </rPr>
          <t>Балл: 0 из 4</t>
        </r>
      </text>
    </comment>
    <comment ref="BB69" authorId="0" shapeId="0">
      <text>
        <r>
          <rPr>
            <sz val="11"/>
            <color theme="1"/>
            <rFont val="Calibri"/>
            <family val="2"/>
            <scheme val="minor"/>
          </rPr>
          <t>Балл: 4 из 4</t>
        </r>
      </text>
    </comment>
    <comment ref="BH69" authorId="0" shapeId="0">
      <text>
        <r>
          <rPr>
            <sz val="11"/>
            <color theme="1"/>
            <rFont val="Calibri"/>
            <family val="2"/>
            <scheme val="minor"/>
          </rPr>
          <t>Балл: 0 из 4</t>
        </r>
      </text>
    </comment>
    <comment ref="BJ69" authorId="0" shapeId="0">
      <text>
        <r>
          <rPr>
            <sz val="11"/>
            <color theme="1"/>
            <rFont val="Calibri"/>
            <family val="2"/>
            <scheme val="minor"/>
          </rPr>
          <t>Балл: 4 из 4</t>
        </r>
      </text>
    </comment>
    <comment ref="BQ69" authorId="0" shapeId="0">
      <text>
        <r>
          <rPr>
            <sz val="11"/>
            <color theme="1"/>
            <rFont val="Calibri"/>
            <family val="2"/>
            <scheme val="minor"/>
          </rPr>
          <t>Балл: 4 из 4</t>
        </r>
      </text>
    </comment>
    <comment ref="BV69" authorId="0" shapeId="0">
      <text>
        <r>
          <rPr>
            <sz val="11"/>
            <color theme="1"/>
            <rFont val="Calibri"/>
            <family val="2"/>
            <scheme val="minor"/>
          </rPr>
          <t>Балл: 4 из 4</t>
        </r>
      </text>
    </comment>
    <comment ref="CE69" authorId="0" shapeId="0">
      <text>
        <r>
          <rPr>
            <sz val="11"/>
            <color theme="1"/>
            <rFont val="Calibri"/>
            <family val="2"/>
            <scheme val="minor"/>
          </rPr>
          <t>Балл: 0 из 6</t>
        </r>
      </text>
    </comment>
    <comment ref="CJ69" authorId="0" shapeId="0">
      <text>
        <r>
          <rPr>
            <sz val="11"/>
            <color theme="1"/>
            <rFont val="Calibri"/>
            <family val="2"/>
            <scheme val="minor"/>
          </rPr>
          <t>Балл: 6 из 6</t>
        </r>
      </text>
    </comment>
    <comment ref="CQ69" authorId="0" shapeId="0">
      <text>
        <r>
          <rPr>
            <sz val="11"/>
            <color theme="1"/>
            <rFont val="Calibri"/>
            <family val="2"/>
            <scheme val="minor"/>
          </rPr>
          <t>Балл: 0 из 6</t>
        </r>
      </text>
    </comment>
    <comment ref="CV69" authorId="0" shapeId="0">
      <text>
        <r>
          <rPr>
            <sz val="11"/>
            <color theme="1"/>
            <rFont val="Calibri"/>
            <family val="2"/>
            <scheme val="minor"/>
          </rPr>
          <t>Балл: 6 из 6</t>
        </r>
      </text>
    </comment>
    <comment ref="DC69" authorId="0" shapeId="0">
      <text>
        <r>
          <rPr>
            <sz val="11"/>
            <color theme="1"/>
            <rFont val="Calibri"/>
            <family val="2"/>
            <scheme val="minor"/>
          </rPr>
          <t>Балл: 6 из 6</t>
        </r>
      </text>
    </comment>
    <comment ref="DG69" authorId="0" shapeId="0">
      <text>
        <r>
          <rPr>
            <sz val="11"/>
            <color theme="1"/>
            <rFont val="Calibri"/>
            <family val="2"/>
            <scheme val="minor"/>
          </rPr>
          <t>Балл: 2 из 2</t>
        </r>
      </text>
    </comment>
    <comment ref="DS69" authorId="0" shapeId="0">
      <text>
        <r>
          <rPr>
            <sz val="11"/>
            <color theme="1"/>
            <rFont val="Calibri"/>
            <family val="2"/>
            <scheme val="minor"/>
          </rPr>
          <t>Балл: 0 из 4</t>
        </r>
      </text>
    </comment>
    <comment ref="DY69" authorId="0" shapeId="0">
      <text>
        <r>
          <rPr>
            <sz val="11"/>
            <color theme="1"/>
            <rFont val="Calibri"/>
            <family val="2"/>
            <scheme val="minor"/>
          </rPr>
          <t>Балл: 0 из 4</t>
        </r>
      </text>
    </comment>
    <comment ref="EK69" authorId="0" shapeId="0">
      <text>
        <r>
          <rPr>
            <sz val="11"/>
            <color theme="1"/>
            <rFont val="Calibri"/>
            <family val="2"/>
            <scheme val="minor"/>
          </rPr>
          <t>Балл: 0 из 4</t>
        </r>
      </text>
    </comment>
    <comment ref="EZ69" authorId="0" shapeId="0">
      <text>
        <r>
          <rPr>
            <sz val="11"/>
            <color theme="1"/>
            <rFont val="Calibri"/>
            <family val="2"/>
            <scheme val="minor"/>
          </rPr>
          <t>Балл: 2 из 6</t>
        </r>
      </text>
    </comment>
    <comment ref="FK69" authorId="0" shapeId="0">
      <text>
        <r>
          <rPr>
            <sz val="11"/>
            <color theme="1"/>
            <rFont val="Calibri"/>
            <family val="2"/>
            <scheme val="minor"/>
          </rPr>
          <t>Балл: 2 из 2</t>
        </r>
      </text>
    </comment>
    <comment ref="FO69" authorId="0" shapeId="0">
      <text>
        <r>
          <rPr>
            <sz val="11"/>
            <color theme="1"/>
            <rFont val="Calibri"/>
            <family val="2"/>
            <scheme val="minor"/>
          </rPr>
          <t>Балл: 0 из 4</t>
        </r>
      </text>
    </comment>
    <comment ref="GE69" authorId="0" shapeId="0">
      <text>
        <r>
          <rPr>
            <sz val="11"/>
            <color theme="1"/>
            <rFont val="Calibri"/>
            <family val="2"/>
            <scheme val="minor"/>
          </rPr>
          <t>Балл: 3 из 6</t>
        </r>
      </text>
    </comment>
    <comment ref="J70" authorId="0" shapeId="0">
      <text>
        <r>
          <rPr>
            <sz val="11"/>
            <color theme="1"/>
            <rFont val="Calibri"/>
            <family val="2"/>
            <scheme val="minor"/>
          </rPr>
          <t>Балл: 0 из 2</t>
        </r>
      </text>
    </comment>
    <comment ref="Q70" authorId="0" shapeId="0">
      <text>
        <r>
          <rPr>
            <sz val="11"/>
            <color theme="1"/>
            <rFont val="Calibri"/>
            <family val="2"/>
            <scheme val="minor"/>
          </rPr>
          <t>Балл: 2 из 2</t>
        </r>
      </text>
    </comment>
    <comment ref="S70" authorId="0" shapeId="0">
      <text>
        <r>
          <rPr>
            <sz val="11"/>
            <color theme="1"/>
            <rFont val="Calibri"/>
            <family val="2"/>
            <scheme val="minor"/>
          </rPr>
          <t>Балл: 0 из 2</t>
        </r>
      </text>
    </comment>
    <comment ref="AB70" authorId="0" shapeId="0">
      <text>
        <r>
          <rPr>
            <sz val="11"/>
            <color theme="1"/>
            <rFont val="Calibri"/>
            <family val="2"/>
            <scheme val="minor"/>
          </rPr>
          <t>Балл: 0 из 2</t>
        </r>
      </text>
    </comment>
    <comment ref="AI70" authorId="0" shapeId="0">
      <text>
        <r>
          <rPr>
            <sz val="11"/>
            <color theme="1"/>
            <rFont val="Calibri"/>
            <family val="2"/>
            <scheme val="minor"/>
          </rPr>
          <t>Балл: 0 из 2</t>
        </r>
      </text>
    </comment>
    <comment ref="AM70" authorId="0" shapeId="0">
      <text>
        <r>
          <rPr>
            <sz val="11"/>
            <color theme="1"/>
            <rFont val="Calibri"/>
            <family val="2"/>
            <scheme val="minor"/>
          </rPr>
          <t>Балл: 0 из 4</t>
        </r>
      </text>
    </comment>
    <comment ref="AQ70" authorId="0" shapeId="0">
      <text>
        <r>
          <rPr>
            <sz val="11"/>
            <color theme="1"/>
            <rFont val="Calibri"/>
            <family val="2"/>
            <scheme val="minor"/>
          </rPr>
          <t>Балл: 0 из 4</t>
        </r>
      </text>
    </comment>
    <comment ref="BB70" authorId="0" shapeId="0">
      <text>
        <r>
          <rPr>
            <sz val="11"/>
            <color theme="1"/>
            <rFont val="Calibri"/>
            <family val="2"/>
            <scheme val="minor"/>
          </rPr>
          <t>Балл: 4 из 4</t>
        </r>
      </text>
    </comment>
    <comment ref="BG70" authorId="0" shapeId="0">
      <text>
        <r>
          <rPr>
            <sz val="11"/>
            <color theme="1"/>
            <rFont val="Calibri"/>
            <family val="2"/>
            <scheme val="minor"/>
          </rPr>
          <t>Балл: 4 из 4</t>
        </r>
      </text>
    </comment>
    <comment ref="BJ70" authorId="0" shapeId="0">
      <text>
        <r>
          <rPr>
            <sz val="11"/>
            <color theme="1"/>
            <rFont val="Calibri"/>
            <family val="2"/>
            <scheme val="minor"/>
          </rPr>
          <t>Балл: 4 из 4</t>
        </r>
      </text>
    </comment>
    <comment ref="BP70" authorId="0" shapeId="0">
      <text>
        <r>
          <rPr>
            <sz val="11"/>
            <color theme="1"/>
            <rFont val="Calibri"/>
            <family val="2"/>
            <scheme val="minor"/>
          </rPr>
          <t>Балл: 4 из 4</t>
        </r>
      </text>
    </comment>
    <comment ref="BZ70" authorId="0" shapeId="0">
      <text>
        <r>
          <rPr>
            <sz val="11"/>
            <color theme="1"/>
            <rFont val="Calibri"/>
            <family val="2"/>
            <scheme val="minor"/>
          </rPr>
          <t>Балл: 0 из 4</t>
        </r>
      </text>
    </comment>
    <comment ref="CB70" authorId="0" shapeId="0">
      <text>
        <r>
          <rPr>
            <sz val="11"/>
            <color theme="1"/>
            <rFont val="Calibri"/>
            <family val="2"/>
            <scheme val="minor"/>
          </rPr>
          <t>Балл: 0 из 6</t>
        </r>
      </text>
    </comment>
    <comment ref="CI70" authorId="0" shapeId="0">
      <text>
        <r>
          <rPr>
            <sz val="11"/>
            <color theme="1"/>
            <rFont val="Calibri"/>
            <family val="2"/>
            <scheme val="minor"/>
          </rPr>
          <t>Балл: 6 из 6</t>
        </r>
      </text>
    </comment>
    <comment ref="CQ70" authorId="0" shapeId="0">
      <text>
        <r>
          <rPr>
            <sz val="11"/>
            <color theme="1"/>
            <rFont val="Calibri"/>
            <family val="2"/>
            <scheme val="minor"/>
          </rPr>
          <t>Балл: 0 из 6</t>
        </r>
      </text>
    </comment>
    <comment ref="CS70" authorId="0" shapeId="0">
      <text>
        <r>
          <rPr>
            <sz val="11"/>
            <color theme="1"/>
            <rFont val="Calibri"/>
            <family val="2"/>
            <scheme val="minor"/>
          </rPr>
          <t>Балл: 6 из 6</t>
        </r>
      </text>
    </comment>
    <comment ref="DB70" authorId="0" shapeId="0">
      <text>
        <r>
          <rPr>
            <sz val="11"/>
            <color theme="1"/>
            <rFont val="Calibri"/>
            <family val="2"/>
            <scheme val="minor"/>
          </rPr>
          <t>Балл: 0 из 6</t>
        </r>
      </text>
    </comment>
    <comment ref="DL70" authorId="0" shapeId="0">
      <text>
        <r>
          <rPr>
            <sz val="11"/>
            <color theme="1"/>
            <rFont val="Calibri"/>
            <family val="2"/>
            <scheme val="minor"/>
          </rPr>
          <t>Балл: 0 из 2</t>
        </r>
      </text>
    </comment>
    <comment ref="DP70" authorId="0" shapeId="0">
      <text>
        <r>
          <rPr>
            <sz val="11"/>
            <color theme="1"/>
            <rFont val="Calibri"/>
            <family val="2"/>
            <scheme val="minor"/>
          </rPr>
          <t>Балл: 0 из 4</t>
        </r>
      </text>
    </comment>
    <comment ref="EH70" authorId="0" shapeId="0">
      <text>
        <r>
          <rPr>
            <sz val="11"/>
            <color theme="1"/>
            <rFont val="Calibri"/>
            <family val="2"/>
            <scheme val="minor"/>
          </rPr>
          <t>Балл: 4 из 4</t>
        </r>
      </text>
    </comment>
    <comment ref="EN70" authorId="0" shapeId="0">
      <text>
        <r>
          <rPr>
            <sz val="11"/>
            <color theme="1"/>
            <rFont val="Calibri"/>
            <family val="2"/>
            <scheme val="minor"/>
          </rPr>
          <t>Балл: 0 из 4</t>
        </r>
      </text>
    </comment>
    <comment ref="EY70" authorId="0" shapeId="0">
      <text>
        <r>
          <rPr>
            <sz val="11"/>
            <color theme="1"/>
            <rFont val="Calibri"/>
            <family val="2"/>
            <scheme val="minor"/>
          </rPr>
          <t>Балл: 6 из 6</t>
        </r>
      </text>
    </comment>
    <comment ref="FG70" authorId="0" shapeId="0">
      <text>
        <r>
          <rPr>
            <sz val="11"/>
            <color theme="1"/>
            <rFont val="Calibri"/>
            <family val="2"/>
            <scheme val="minor"/>
          </rPr>
          <t>Балл: 2 из 2</t>
        </r>
      </text>
    </comment>
    <comment ref="FV70" authorId="0" shapeId="0">
      <text>
        <r>
          <rPr>
            <sz val="11"/>
            <color theme="1"/>
            <rFont val="Calibri"/>
            <family val="2"/>
            <scheme val="minor"/>
          </rPr>
          <t>Балл: 0 из 4</t>
        </r>
      </text>
    </comment>
    <comment ref="FY70" authorId="0" shapeId="0">
      <text>
        <r>
          <rPr>
            <sz val="11"/>
            <color theme="1"/>
            <rFont val="Calibri"/>
            <family val="2"/>
            <scheme val="minor"/>
          </rPr>
          <t>Балл: 6 из 6</t>
        </r>
      </text>
    </comment>
    <comment ref="I71" authorId="0" shapeId="0">
      <text>
        <r>
          <rPr>
            <sz val="11"/>
            <color theme="1"/>
            <rFont val="Calibri"/>
            <family val="2"/>
            <scheme val="minor"/>
          </rPr>
          <t>Балл: 0 из 2</t>
        </r>
      </text>
    </comment>
    <comment ref="M71" authorId="0" shapeId="0">
      <text>
        <r>
          <rPr>
            <sz val="11"/>
            <color theme="1"/>
            <rFont val="Calibri"/>
            <family val="2"/>
            <scheme val="minor"/>
          </rPr>
          <t>Балл: 2 из 2</t>
        </r>
      </text>
    </comment>
    <comment ref="T71" authorId="0" shapeId="0">
      <text>
        <r>
          <rPr>
            <sz val="11"/>
            <color theme="1"/>
            <rFont val="Calibri"/>
            <family val="2"/>
            <scheme val="minor"/>
          </rPr>
          <t>Балл: 0 из 2</t>
        </r>
      </text>
    </comment>
    <comment ref="AC71" authorId="0" shapeId="0">
      <text>
        <r>
          <rPr>
            <sz val="11"/>
            <color theme="1"/>
            <rFont val="Calibri"/>
            <family val="2"/>
            <scheme val="minor"/>
          </rPr>
          <t>Балл: 2 из 2</t>
        </r>
      </text>
    </comment>
    <comment ref="AJ71" authorId="0" shapeId="0">
      <text>
        <r>
          <rPr>
            <sz val="11"/>
            <color theme="1"/>
            <rFont val="Calibri"/>
            <family val="2"/>
            <scheme val="minor"/>
          </rPr>
          <t>Балл: 0 из 2</t>
        </r>
      </text>
    </comment>
    <comment ref="AK71" authorId="0" shapeId="0">
      <text>
        <r>
          <rPr>
            <sz val="11"/>
            <color theme="1"/>
            <rFont val="Calibri"/>
            <family val="2"/>
            <scheme val="minor"/>
          </rPr>
          <t>Балл: 4 из 4</t>
        </r>
      </text>
    </comment>
    <comment ref="AS71" authorId="0" shapeId="0">
      <text>
        <r>
          <rPr>
            <sz val="11"/>
            <color theme="1"/>
            <rFont val="Calibri"/>
            <family val="2"/>
            <scheme val="minor"/>
          </rPr>
          <t>Балл: 0 из 4</t>
        </r>
      </text>
    </comment>
    <comment ref="AW71" authorId="0" shapeId="0">
      <text>
        <r>
          <rPr>
            <sz val="11"/>
            <color theme="1"/>
            <rFont val="Calibri"/>
            <family val="2"/>
            <scheme val="minor"/>
          </rPr>
          <t>Балл: 0 из 4</t>
        </r>
      </text>
    </comment>
    <comment ref="BF71" authorId="0" shapeId="0">
      <text>
        <r>
          <rPr>
            <sz val="11"/>
            <color theme="1"/>
            <rFont val="Calibri"/>
            <family val="2"/>
            <scheme val="minor"/>
          </rPr>
          <t>Балл: 0 из 4</t>
        </r>
      </text>
    </comment>
    <comment ref="BL71" authorId="0" shapeId="0">
      <text>
        <r>
          <rPr>
            <sz val="11"/>
            <color theme="1"/>
            <rFont val="Calibri"/>
            <family val="2"/>
            <scheme val="minor"/>
          </rPr>
          <t>Балл: 4 из 4</t>
        </r>
      </text>
    </comment>
    <comment ref="BP71" authorId="0" shapeId="0">
      <text>
        <r>
          <rPr>
            <sz val="11"/>
            <color theme="1"/>
            <rFont val="Calibri"/>
            <family val="2"/>
            <scheme val="minor"/>
          </rPr>
          <t>Балл: 0 из 4</t>
        </r>
      </text>
    </comment>
    <comment ref="BX71" authorId="0" shapeId="0">
      <text>
        <r>
          <rPr>
            <sz val="11"/>
            <color theme="1"/>
            <rFont val="Calibri"/>
            <family val="2"/>
            <scheme val="minor"/>
          </rPr>
          <t>Балл: 4 из 4</t>
        </r>
      </text>
    </comment>
    <comment ref="CC71" authorId="0" shapeId="0">
      <text>
        <r>
          <rPr>
            <sz val="11"/>
            <color theme="1"/>
            <rFont val="Calibri"/>
            <family val="2"/>
            <scheme val="minor"/>
          </rPr>
          <t>Балл: 6 из 6</t>
        </r>
      </text>
    </comment>
    <comment ref="CL71" authorId="0" shapeId="0">
      <text>
        <r>
          <rPr>
            <sz val="11"/>
            <color theme="1"/>
            <rFont val="Calibri"/>
            <family val="2"/>
            <scheme val="minor"/>
          </rPr>
          <t>Балл: 6 из 6</t>
        </r>
      </text>
    </comment>
    <comment ref="CM71" authorId="0" shapeId="0">
      <text>
        <r>
          <rPr>
            <sz val="11"/>
            <color theme="1"/>
            <rFont val="Calibri"/>
            <family val="2"/>
            <scheme val="minor"/>
          </rPr>
          <t>Балл: 0 из 6</t>
        </r>
      </text>
    </comment>
    <comment ref="CS71" authorId="0" shapeId="0">
      <text>
        <r>
          <rPr>
            <sz val="11"/>
            <color theme="1"/>
            <rFont val="Calibri"/>
            <family val="2"/>
            <scheme val="minor"/>
          </rPr>
          <t>Балл: 0 из 6</t>
        </r>
      </text>
    </comment>
    <comment ref="DB71" authorId="0" shapeId="0">
      <text>
        <r>
          <rPr>
            <sz val="11"/>
            <color theme="1"/>
            <rFont val="Calibri"/>
            <family val="2"/>
            <scheme val="minor"/>
          </rPr>
          <t>Балл: 0 из 6</t>
        </r>
      </text>
    </comment>
    <comment ref="DJ71" authorId="0" shapeId="0">
      <text>
        <r>
          <rPr>
            <sz val="11"/>
            <color theme="1"/>
            <rFont val="Calibri"/>
            <family val="2"/>
            <scheme val="minor"/>
          </rPr>
          <t>Балл: 2 из 2</t>
        </r>
      </text>
    </comment>
    <comment ref="DU71" authorId="0" shapeId="0">
      <text>
        <r>
          <rPr>
            <sz val="11"/>
            <color theme="1"/>
            <rFont val="Calibri"/>
            <family val="2"/>
            <scheme val="minor"/>
          </rPr>
          <t>Балл: 0 из 4</t>
        </r>
      </text>
    </comment>
    <comment ref="EA71" authorId="0" shapeId="0">
      <text>
        <r>
          <rPr>
            <sz val="11"/>
            <color theme="1"/>
            <rFont val="Calibri"/>
            <family val="2"/>
            <scheme val="minor"/>
          </rPr>
          <t>Балл: 0 из 4</t>
        </r>
      </text>
    </comment>
    <comment ref="EJ71" authorId="0" shapeId="0">
      <text>
        <r>
          <rPr>
            <sz val="11"/>
            <color theme="1"/>
            <rFont val="Calibri"/>
            <family val="2"/>
            <scheme val="minor"/>
          </rPr>
          <t>Балл: 0 из 4</t>
        </r>
      </text>
    </comment>
    <comment ref="ES71" authorId="0" shapeId="0">
      <text>
        <r>
          <rPr>
            <sz val="11"/>
            <color theme="1"/>
            <rFont val="Calibri"/>
            <family val="2"/>
            <scheme val="minor"/>
          </rPr>
          <t>Балл: 2 из 6</t>
        </r>
      </text>
    </comment>
    <comment ref="FJ71" authorId="0" shapeId="0">
      <text>
        <r>
          <rPr>
            <sz val="11"/>
            <color theme="1"/>
            <rFont val="Calibri"/>
            <family val="2"/>
            <scheme val="minor"/>
          </rPr>
          <t>Балл: 2 из 2</t>
        </r>
      </text>
    </comment>
    <comment ref="FN71" authorId="0" shapeId="0">
      <text>
        <r>
          <rPr>
            <sz val="11"/>
            <color theme="1"/>
            <rFont val="Calibri"/>
            <family val="2"/>
            <scheme val="minor"/>
          </rPr>
          <t>Балл: 4 из 4</t>
        </r>
      </text>
    </comment>
    <comment ref="FZ71" authorId="0" shapeId="0">
      <text>
        <r>
          <rPr>
            <sz val="11"/>
            <color theme="1"/>
            <rFont val="Calibri"/>
            <family val="2"/>
            <scheme val="minor"/>
          </rPr>
          <t>Балл: 0 из 6</t>
        </r>
      </text>
    </comment>
    <comment ref="H72" authorId="0" shapeId="0">
      <text>
        <r>
          <rPr>
            <sz val="11"/>
            <color theme="1"/>
            <rFont val="Calibri"/>
            <family val="2"/>
            <scheme val="minor"/>
          </rPr>
          <t>Балл: 0 из 2</t>
        </r>
      </text>
    </comment>
    <comment ref="O72" authorId="0" shapeId="0">
      <text>
        <r>
          <rPr>
            <sz val="11"/>
            <color theme="1"/>
            <rFont val="Calibri"/>
            <family val="2"/>
            <scheme val="minor"/>
          </rPr>
          <t>Балл: 2 из 2</t>
        </r>
      </text>
    </comment>
    <comment ref="U72" authorId="0" shapeId="0">
      <text>
        <r>
          <rPr>
            <sz val="11"/>
            <color theme="1"/>
            <rFont val="Calibri"/>
            <family val="2"/>
            <scheme val="minor"/>
          </rPr>
          <t>Балл: 0 из 2</t>
        </r>
      </text>
    </comment>
    <comment ref="AD72" authorId="0" shapeId="0">
      <text>
        <r>
          <rPr>
            <sz val="11"/>
            <color theme="1"/>
            <rFont val="Calibri"/>
            <family val="2"/>
            <scheme val="minor"/>
          </rPr>
          <t>Балл: 2 из 2</t>
        </r>
      </text>
    </comment>
    <comment ref="AE72" authorId="0" shapeId="0">
      <text>
        <r>
          <rPr>
            <sz val="11"/>
            <color theme="1"/>
            <rFont val="Calibri"/>
            <family val="2"/>
            <scheme val="minor"/>
          </rPr>
          <t>Балл: 2 из 2</t>
        </r>
      </text>
    </comment>
    <comment ref="AN72" authorId="0" shapeId="0">
      <text>
        <r>
          <rPr>
            <sz val="11"/>
            <color theme="1"/>
            <rFont val="Calibri"/>
            <family val="2"/>
            <scheme val="minor"/>
          </rPr>
          <t>Балл: 4 из 4</t>
        </r>
      </text>
    </comment>
    <comment ref="AY72" authorId="0" shapeId="0">
      <text>
        <r>
          <rPr>
            <sz val="11"/>
            <color theme="1"/>
            <rFont val="Calibri"/>
            <family val="2"/>
            <scheme val="minor"/>
          </rPr>
          <t>Балл: 0 из 4</t>
        </r>
      </text>
    </comment>
    <comment ref="BG72" authorId="0" shapeId="0">
      <text>
        <r>
          <rPr>
            <sz val="11"/>
            <color theme="1"/>
            <rFont val="Calibri"/>
            <family val="2"/>
            <scheme val="minor"/>
          </rPr>
          <t>Балл: 0 из 4</t>
        </r>
      </text>
    </comment>
    <comment ref="BL72" authorId="0" shapeId="0">
      <text>
        <r>
          <rPr>
            <sz val="11"/>
            <color theme="1"/>
            <rFont val="Calibri"/>
            <family val="2"/>
            <scheme val="minor"/>
          </rPr>
          <t>Балл: 4 из 4</t>
        </r>
      </text>
    </comment>
    <comment ref="BT72" authorId="0" shapeId="0">
      <text>
        <r>
          <rPr>
            <sz val="11"/>
            <color theme="1"/>
            <rFont val="Calibri"/>
            <family val="2"/>
            <scheme val="minor"/>
          </rPr>
          <t>Балл: 4 из 4</t>
        </r>
      </text>
    </comment>
    <comment ref="BW72" authorId="0" shapeId="0">
      <text>
        <r>
          <rPr>
            <sz val="11"/>
            <color theme="1"/>
            <rFont val="Calibri"/>
            <family val="2"/>
            <scheme val="minor"/>
          </rPr>
          <t>Балл: 4 из 4</t>
        </r>
      </text>
    </comment>
    <comment ref="CA72" authorId="0" shapeId="0">
      <text>
        <r>
          <rPr>
            <sz val="11"/>
            <color theme="1"/>
            <rFont val="Calibri"/>
            <family val="2"/>
            <scheme val="minor"/>
          </rPr>
          <t>Балл: 6 из 6</t>
        </r>
      </text>
    </comment>
    <comment ref="CI72" authorId="0" shapeId="0">
      <text>
        <r>
          <rPr>
            <sz val="11"/>
            <color theme="1"/>
            <rFont val="Calibri"/>
            <family val="2"/>
            <scheme val="minor"/>
          </rPr>
          <t>Балл: 6 из 6</t>
        </r>
      </text>
    </comment>
    <comment ref="CQ72" authorId="0" shapeId="0">
      <text>
        <r>
          <rPr>
            <sz val="11"/>
            <color theme="1"/>
            <rFont val="Calibri"/>
            <family val="2"/>
            <scheme val="minor"/>
          </rPr>
          <t>Балл: 0 из 6</t>
        </r>
      </text>
    </comment>
    <comment ref="CV72" authorId="0" shapeId="0">
      <text>
        <r>
          <rPr>
            <sz val="11"/>
            <color theme="1"/>
            <rFont val="Calibri"/>
            <family val="2"/>
            <scheme val="minor"/>
          </rPr>
          <t>Балл: 0 из 6</t>
        </r>
      </text>
    </comment>
    <comment ref="DD72" authorId="0" shapeId="0">
      <text>
        <r>
          <rPr>
            <sz val="11"/>
            <color theme="1"/>
            <rFont val="Calibri"/>
            <family val="2"/>
            <scheme val="minor"/>
          </rPr>
          <t>Балл: 0 из 6</t>
        </r>
      </text>
    </comment>
    <comment ref="DM72" authorId="0" shapeId="0">
      <text>
        <r>
          <rPr>
            <sz val="11"/>
            <color theme="1"/>
            <rFont val="Calibri"/>
            <family val="2"/>
            <scheme val="minor"/>
          </rPr>
          <t>Балл: 2 из 2</t>
        </r>
      </text>
    </comment>
    <comment ref="DT72" authorId="0" shapeId="0">
      <text>
        <r>
          <rPr>
            <sz val="11"/>
            <color theme="1"/>
            <rFont val="Calibri"/>
            <family val="2"/>
            <scheme val="minor"/>
          </rPr>
          <t>Балл: 0 из 4</t>
        </r>
      </text>
    </comment>
    <comment ref="EA72" authorId="0" shapeId="0">
      <text>
        <r>
          <rPr>
            <sz val="11"/>
            <color theme="1"/>
            <rFont val="Calibri"/>
            <family val="2"/>
            <scheme val="minor"/>
          </rPr>
          <t>Балл: 0 из 4</t>
        </r>
      </text>
    </comment>
    <comment ref="EO72" authorId="0" shapeId="0">
      <text>
        <r>
          <rPr>
            <sz val="11"/>
            <color theme="1"/>
            <rFont val="Calibri"/>
            <family val="2"/>
            <scheme val="minor"/>
          </rPr>
          <t>Балл: 0 из 4</t>
        </r>
      </text>
    </comment>
    <comment ref="EV72" authorId="0" shapeId="0">
      <text>
        <r>
          <rPr>
            <sz val="11"/>
            <color theme="1"/>
            <rFont val="Calibri"/>
            <family val="2"/>
            <scheme val="minor"/>
          </rPr>
          <t>Балл: 6 из 6</t>
        </r>
      </text>
    </comment>
    <comment ref="FL72" authorId="0" shapeId="0">
      <text>
        <r>
          <rPr>
            <sz val="11"/>
            <color theme="1"/>
            <rFont val="Calibri"/>
            <family val="2"/>
            <scheme val="minor"/>
          </rPr>
          <t>Балл: 2 из 2</t>
        </r>
      </text>
    </comment>
    <comment ref="FU72" authorId="0" shapeId="0">
      <text>
        <r>
          <rPr>
            <sz val="11"/>
            <color theme="1"/>
            <rFont val="Calibri"/>
            <family val="2"/>
            <scheme val="minor"/>
          </rPr>
          <t>Балл: 4 из 4</t>
        </r>
      </text>
    </comment>
    <comment ref="GF72" authorId="0" shapeId="0">
      <text>
        <r>
          <rPr>
            <sz val="11"/>
            <color theme="1"/>
            <rFont val="Calibri"/>
            <family val="2"/>
            <scheme val="minor"/>
          </rPr>
          <t>Балл: 0 из 6</t>
        </r>
      </text>
    </comment>
    <comment ref="J73" authorId="0" shapeId="0">
      <text>
        <r>
          <rPr>
            <sz val="11"/>
            <color theme="1"/>
            <rFont val="Calibri"/>
            <family val="2"/>
            <scheme val="minor"/>
          </rPr>
          <t>Балл: 0 из 2</t>
        </r>
      </text>
    </comment>
    <comment ref="R73" authorId="0" shapeId="0">
      <text>
        <r>
          <rPr>
            <sz val="11"/>
            <color theme="1"/>
            <rFont val="Calibri"/>
            <family val="2"/>
            <scheme val="minor"/>
          </rPr>
          <t>Балл: 2 из 2</t>
        </r>
      </text>
    </comment>
    <comment ref="U73" authorId="0" shapeId="0">
      <text>
        <r>
          <rPr>
            <sz val="11"/>
            <color theme="1"/>
            <rFont val="Calibri"/>
            <family val="2"/>
            <scheme val="minor"/>
          </rPr>
          <t>Балл: 2 из 2</t>
        </r>
      </text>
    </comment>
    <comment ref="AD73" authorId="0" shapeId="0">
      <text>
        <r>
          <rPr>
            <sz val="11"/>
            <color theme="1"/>
            <rFont val="Calibri"/>
            <family val="2"/>
            <scheme val="minor"/>
          </rPr>
          <t>Балл: 0 из 2</t>
        </r>
      </text>
    </comment>
    <comment ref="AG73" authorId="0" shapeId="0">
      <text>
        <r>
          <rPr>
            <sz val="11"/>
            <color theme="1"/>
            <rFont val="Calibri"/>
            <family val="2"/>
            <scheme val="minor"/>
          </rPr>
          <t>Балл: 0 из 2</t>
        </r>
      </text>
    </comment>
    <comment ref="AN73" authorId="0" shapeId="0">
      <text>
        <r>
          <rPr>
            <sz val="11"/>
            <color theme="1"/>
            <rFont val="Calibri"/>
            <family val="2"/>
            <scheme val="minor"/>
          </rPr>
          <t>Балл: 4 из 4</t>
        </r>
      </text>
    </comment>
    <comment ref="AQ73" authorId="0" shapeId="0">
      <text>
        <r>
          <rPr>
            <sz val="11"/>
            <color theme="1"/>
            <rFont val="Calibri"/>
            <family val="2"/>
            <scheme val="minor"/>
          </rPr>
          <t>Балл: 0 из 4</t>
        </r>
      </text>
    </comment>
    <comment ref="BA73" authorId="0" shapeId="0">
      <text>
        <r>
          <rPr>
            <sz val="11"/>
            <color theme="1"/>
            <rFont val="Calibri"/>
            <family val="2"/>
            <scheme val="minor"/>
          </rPr>
          <t>Балл: 4 из 4</t>
        </r>
      </text>
    </comment>
    <comment ref="BE73" authorId="0" shapeId="0">
      <text>
        <r>
          <rPr>
            <sz val="11"/>
            <color theme="1"/>
            <rFont val="Calibri"/>
            <family val="2"/>
            <scheme val="minor"/>
          </rPr>
          <t>Балл: 0 из 4</t>
        </r>
      </text>
    </comment>
    <comment ref="BL73" authorId="0" shapeId="0">
      <text>
        <r>
          <rPr>
            <sz val="11"/>
            <color theme="1"/>
            <rFont val="Calibri"/>
            <family val="2"/>
            <scheme val="minor"/>
          </rPr>
          <t>Балл: 4 из 4</t>
        </r>
      </text>
    </comment>
    <comment ref="BO73" authorId="0" shapeId="0">
      <text>
        <r>
          <rPr>
            <sz val="11"/>
            <color theme="1"/>
            <rFont val="Calibri"/>
            <family val="2"/>
            <scheme val="minor"/>
          </rPr>
          <t>Балл: 4 из 4</t>
        </r>
      </text>
    </comment>
    <comment ref="BV73" authorId="0" shapeId="0">
      <text>
        <r>
          <rPr>
            <sz val="11"/>
            <color theme="1"/>
            <rFont val="Calibri"/>
            <family val="2"/>
            <scheme val="minor"/>
          </rPr>
          <t>Балл: 0 из 4</t>
        </r>
      </text>
    </comment>
    <comment ref="CD73" authorId="0" shapeId="0">
      <text>
        <r>
          <rPr>
            <sz val="11"/>
            <color theme="1"/>
            <rFont val="Calibri"/>
            <family val="2"/>
            <scheme val="minor"/>
          </rPr>
          <t>Балл: 6 из 6</t>
        </r>
      </text>
    </comment>
    <comment ref="CG73" authorId="0" shapeId="0">
      <text>
        <r>
          <rPr>
            <sz val="11"/>
            <color theme="1"/>
            <rFont val="Calibri"/>
            <family val="2"/>
            <scheme val="minor"/>
          </rPr>
          <t>Балл: 6 из 6</t>
        </r>
      </text>
    </comment>
    <comment ref="CM73" authorId="0" shapeId="0">
      <text>
        <r>
          <rPr>
            <sz val="11"/>
            <color theme="1"/>
            <rFont val="Calibri"/>
            <family val="2"/>
            <scheme val="minor"/>
          </rPr>
          <t>Балл: 0 из 6</t>
        </r>
      </text>
    </comment>
    <comment ref="CU73" authorId="0" shapeId="0">
      <text>
        <r>
          <rPr>
            <sz val="11"/>
            <color theme="1"/>
            <rFont val="Calibri"/>
            <family val="2"/>
            <scheme val="minor"/>
          </rPr>
          <t>Балл: 6 из 6</t>
        </r>
      </text>
    </comment>
    <comment ref="CY73" authorId="0" shapeId="0">
      <text>
        <r>
          <rPr>
            <sz val="11"/>
            <color theme="1"/>
            <rFont val="Calibri"/>
            <family val="2"/>
            <scheme val="minor"/>
          </rPr>
          <t>Балл: 6 из 6</t>
        </r>
      </text>
    </comment>
    <comment ref="DJ73" authorId="0" shapeId="0">
      <text>
        <r>
          <rPr>
            <sz val="11"/>
            <color theme="1"/>
            <rFont val="Calibri"/>
            <family val="2"/>
            <scheme val="minor"/>
          </rPr>
          <t>Балл: 2 из 2</t>
        </r>
      </text>
    </comment>
    <comment ref="DO73" authorId="0" shapeId="0">
      <text>
        <r>
          <rPr>
            <sz val="11"/>
            <color theme="1"/>
            <rFont val="Calibri"/>
            <family val="2"/>
            <scheme val="minor"/>
          </rPr>
          <t>Балл: 0 из 4</t>
        </r>
      </text>
    </comment>
    <comment ref="EE73" authorId="0" shapeId="0">
      <text>
        <r>
          <rPr>
            <sz val="11"/>
            <color theme="1"/>
            <rFont val="Calibri"/>
            <family val="2"/>
            <scheme val="minor"/>
          </rPr>
          <t>Балл: 0 из 4</t>
        </r>
      </text>
    </comment>
    <comment ref="ER73" authorId="0" shapeId="0">
      <text>
        <r>
          <rPr>
            <sz val="11"/>
            <color theme="1"/>
            <rFont val="Calibri"/>
            <family val="2"/>
            <scheme val="minor"/>
          </rPr>
          <t>Балл: 0 из 4</t>
        </r>
      </text>
    </comment>
    <comment ref="ES73" authorId="0" shapeId="0">
      <text>
        <r>
          <rPr>
            <sz val="11"/>
            <color theme="1"/>
            <rFont val="Calibri"/>
            <family val="2"/>
            <scheme val="minor"/>
          </rPr>
          <t>Балл: 6 из 6</t>
        </r>
      </text>
    </comment>
    <comment ref="FL73" authorId="0" shapeId="0">
      <text>
        <r>
          <rPr>
            <sz val="11"/>
            <color theme="1"/>
            <rFont val="Calibri"/>
            <family val="2"/>
            <scheme val="minor"/>
          </rPr>
          <t>Балл: 2 из 2</t>
        </r>
      </text>
    </comment>
    <comment ref="FO73" authorId="0" shapeId="0">
      <text>
        <r>
          <rPr>
            <sz val="11"/>
            <color theme="1"/>
            <rFont val="Calibri"/>
            <family val="2"/>
            <scheme val="minor"/>
          </rPr>
          <t>Балл: 4 из 4</t>
        </r>
      </text>
    </comment>
    <comment ref="GD73" authorId="0" shapeId="0">
      <text>
        <r>
          <rPr>
            <sz val="11"/>
            <color theme="1"/>
            <rFont val="Calibri"/>
            <family val="2"/>
            <scheme val="minor"/>
          </rPr>
          <t>Балл: 6 из 6</t>
        </r>
      </text>
    </comment>
    <comment ref="G74" authorId="0" shapeId="0">
      <text>
        <r>
          <rPr>
            <sz val="11"/>
            <color theme="1"/>
            <rFont val="Calibri"/>
            <family val="2"/>
            <scheme val="minor"/>
          </rPr>
          <t>Балл: 0 из 2</t>
        </r>
      </text>
    </comment>
    <comment ref="P74" authorId="0" shapeId="0">
      <text>
        <r>
          <rPr>
            <sz val="11"/>
            <color theme="1"/>
            <rFont val="Calibri"/>
            <family val="2"/>
            <scheme val="minor"/>
          </rPr>
          <t>Балл: 2 из 2</t>
        </r>
      </text>
    </comment>
    <comment ref="S74" authorId="0" shapeId="0">
      <text>
        <r>
          <rPr>
            <sz val="11"/>
            <color theme="1"/>
            <rFont val="Calibri"/>
            <family val="2"/>
            <scheme val="minor"/>
          </rPr>
          <t>Балл: 2 из 2</t>
        </r>
      </text>
    </comment>
    <comment ref="AD74" authorId="0" shapeId="0">
      <text>
        <r>
          <rPr>
            <sz val="11"/>
            <color theme="1"/>
            <rFont val="Calibri"/>
            <family val="2"/>
            <scheme val="minor"/>
          </rPr>
          <t>Балл: 2 из 2</t>
        </r>
      </text>
    </comment>
    <comment ref="AE74" authorId="0" shapeId="0">
      <text>
        <r>
          <rPr>
            <sz val="11"/>
            <color theme="1"/>
            <rFont val="Calibri"/>
            <family val="2"/>
            <scheme val="minor"/>
          </rPr>
          <t>Балл: 2 из 2</t>
        </r>
      </text>
    </comment>
    <comment ref="AO74" authorId="0" shapeId="0">
      <text>
        <r>
          <rPr>
            <sz val="11"/>
            <color theme="1"/>
            <rFont val="Calibri"/>
            <family val="2"/>
            <scheme val="minor"/>
          </rPr>
          <t>Балл: 0 из 4</t>
        </r>
      </text>
    </comment>
    <comment ref="AV74" authorId="0" shapeId="0">
      <text>
        <r>
          <rPr>
            <sz val="11"/>
            <color theme="1"/>
            <rFont val="Calibri"/>
            <family val="2"/>
            <scheme val="minor"/>
          </rPr>
          <t>Балл: 4 из 4</t>
        </r>
      </text>
    </comment>
    <comment ref="BA74" authorId="0" shapeId="0">
      <text>
        <r>
          <rPr>
            <sz val="11"/>
            <color theme="1"/>
            <rFont val="Calibri"/>
            <family val="2"/>
            <scheme val="minor"/>
          </rPr>
          <t>Балл: 4 из 4</t>
        </r>
      </text>
    </comment>
    <comment ref="BG74" authorId="0" shapeId="0">
      <text>
        <r>
          <rPr>
            <sz val="11"/>
            <color theme="1"/>
            <rFont val="Calibri"/>
            <family val="2"/>
            <scheme val="minor"/>
          </rPr>
          <t>Балл: 4 из 4</t>
        </r>
      </text>
    </comment>
    <comment ref="BM74" authorId="0" shapeId="0">
      <text>
        <r>
          <rPr>
            <sz val="11"/>
            <color theme="1"/>
            <rFont val="Calibri"/>
            <family val="2"/>
            <scheme val="minor"/>
          </rPr>
          <t>Балл: 4 из 4</t>
        </r>
      </text>
    </comment>
    <comment ref="BS74" authorId="0" shapeId="0">
      <text>
        <r>
          <rPr>
            <sz val="11"/>
            <color theme="1"/>
            <rFont val="Calibri"/>
            <family val="2"/>
            <scheme val="minor"/>
          </rPr>
          <t>Балл: 4 из 4</t>
        </r>
      </text>
    </comment>
    <comment ref="BW74" authorId="0" shapeId="0">
      <text>
        <r>
          <rPr>
            <sz val="11"/>
            <color theme="1"/>
            <rFont val="Calibri"/>
            <family val="2"/>
            <scheme val="minor"/>
          </rPr>
          <t>Балл: 0 из 4</t>
        </r>
      </text>
    </comment>
    <comment ref="CF74" authorId="0" shapeId="0">
      <text>
        <r>
          <rPr>
            <sz val="11"/>
            <color theme="1"/>
            <rFont val="Calibri"/>
            <family val="2"/>
            <scheme val="minor"/>
          </rPr>
          <t>Балл: 0 из 6</t>
        </r>
      </text>
    </comment>
    <comment ref="CL74" authorId="0" shapeId="0">
      <text>
        <r>
          <rPr>
            <sz val="11"/>
            <color theme="1"/>
            <rFont val="Calibri"/>
            <family val="2"/>
            <scheme val="minor"/>
          </rPr>
          <t>Балл: 6 из 6</t>
        </r>
      </text>
    </comment>
    <comment ref="CN74" authorId="0" shapeId="0">
      <text>
        <r>
          <rPr>
            <sz val="11"/>
            <color theme="1"/>
            <rFont val="Calibri"/>
            <family val="2"/>
            <scheme val="minor"/>
          </rPr>
          <t>Балл: 6 из 6</t>
        </r>
      </text>
    </comment>
    <comment ref="CS74" authorId="0" shapeId="0">
      <text>
        <r>
          <rPr>
            <sz val="11"/>
            <color theme="1"/>
            <rFont val="Calibri"/>
            <family val="2"/>
            <scheme val="minor"/>
          </rPr>
          <t>Балл: 6 из 6</t>
        </r>
      </text>
    </comment>
    <comment ref="DD74" authorId="0" shapeId="0">
      <text>
        <r>
          <rPr>
            <sz val="11"/>
            <color theme="1"/>
            <rFont val="Calibri"/>
            <family val="2"/>
            <scheme val="minor"/>
          </rPr>
          <t>Балл: 0 из 6</t>
        </r>
      </text>
    </comment>
    <comment ref="DK74" authorId="0" shapeId="0">
      <text>
        <r>
          <rPr>
            <sz val="11"/>
            <color theme="1"/>
            <rFont val="Calibri"/>
            <family val="2"/>
            <scheme val="minor"/>
          </rPr>
          <t>Балл: 2 из 2</t>
        </r>
      </text>
    </comment>
    <comment ref="DW74" authorId="0" shapeId="0">
      <text>
        <r>
          <rPr>
            <sz val="11"/>
            <color theme="1"/>
            <rFont val="Calibri"/>
            <family val="2"/>
            <scheme val="minor"/>
          </rPr>
          <t>Балл: 4 из 4</t>
        </r>
      </text>
    </comment>
    <comment ref="ED74" authorId="0" shapeId="0">
      <text>
        <r>
          <rPr>
            <sz val="11"/>
            <color theme="1"/>
            <rFont val="Calibri"/>
            <family val="2"/>
            <scheme val="minor"/>
          </rPr>
          <t>Балл: 4 из 4</t>
        </r>
      </text>
    </comment>
    <comment ref="EQ74" authorId="0" shapeId="0">
      <text>
        <r>
          <rPr>
            <sz val="11"/>
            <color theme="1"/>
            <rFont val="Calibri"/>
            <family val="2"/>
            <scheme val="minor"/>
          </rPr>
          <t>Балл: 0 из 4</t>
        </r>
      </text>
    </comment>
    <comment ref="EU74" authorId="0" shapeId="0">
      <text>
        <r>
          <rPr>
            <sz val="11"/>
            <color theme="1"/>
            <rFont val="Calibri"/>
            <family val="2"/>
            <scheme val="minor"/>
          </rPr>
          <t>Балл: 2 из 6</t>
        </r>
      </text>
    </comment>
    <comment ref="FI74" authorId="0" shapeId="0">
      <text>
        <r>
          <rPr>
            <sz val="11"/>
            <color theme="1"/>
            <rFont val="Calibri"/>
            <family val="2"/>
            <scheme val="minor"/>
          </rPr>
          <t>Балл: 2 из 2</t>
        </r>
      </text>
    </comment>
    <comment ref="FP74" authorId="0" shapeId="0">
      <text>
        <r>
          <rPr>
            <sz val="11"/>
            <color theme="1"/>
            <rFont val="Calibri"/>
            <family val="2"/>
            <scheme val="minor"/>
          </rPr>
          <t>Балл: 4 из 4</t>
        </r>
      </text>
    </comment>
    <comment ref="GD74" authorId="0" shapeId="0">
      <text>
        <r>
          <rPr>
            <sz val="11"/>
            <color theme="1"/>
            <rFont val="Calibri"/>
            <family val="2"/>
            <scheme val="minor"/>
          </rPr>
          <t>Балл: 3 из 6</t>
        </r>
      </text>
    </comment>
    <comment ref="L75" authorId="0" shapeId="0">
      <text>
        <r>
          <rPr>
            <sz val="11"/>
            <color theme="1"/>
            <rFont val="Calibri"/>
            <family val="2"/>
            <scheme val="minor"/>
          </rPr>
          <t>Балл: 0 из 2</t>
        </r>
      </text>
    </comment>
    <comment ref="P75" authorId="0" shapeId="0">
      <text>
        <r>
          <rPr>
            <sz val="11"/>
            <color theme="1"/>
            <rFont val="Calibri"/>
            <family val="2"/>
            <scheme val="minor"/>
          </rPr>
          <t>Балл: 2 из 2</t>
        </r>
      </text>
    </comment>
    <comment ref="S75" authorId="0" shapeId="0">
      <text>
        <r>
          <rPr>
            <sz val="11"/>
            <color theme="1"/>
            <rFont val="Calibri"/>
            <family val="2"/>
            <scheme val="minor"/>
          </rPr>
          <t>Балл: 2 из 2</t>
        </r>
      </text>
    </comment>
    <comment ref="AD75" authorId="0" shapeId="0">
      <text>
        <r>
          <rPr>
            <sz val="11"/>
            <color theme="1"/>
            <rFont val="Calibri"/>
            <family val="2"/>
            <scheme val="minor"/>
          </rPr>
          <t>Балл: 0 из 2</t>
        </r>
      </text>
    </comment>
    <comment ref="AJ75" authorId="0" shapeId="0">
      <text>
        <r>
          <rPr>
            <sz val="11"/>
            <color theme="1"/>
            <rFont val="Calibri"/>
            <family val="2"/>
            <scheme val="minor"/>
          </rPr>
          <t>Балл: 2 из 2</t>
        </r>
      </text>
    </comment>
    <comment ref="AO75" authorId="0" shapeId="0">
      <text>
        <r>
          <rPr>
            <sz val="11"/>
            <color theme="1"/>
            <rFont val="Calibri"/>
            <family val="2"/>
            <scheme val="minor"/>
          </rPr>
          <t>Балл: 4 из 4</t>
        </r>
      </text>
    </comment>
    <comment ref="AT75" authorId="0" shapeId="0">
      <text>
        <r>
          <rPr>
            <sz val="11"/>
            <color theme="1"/>
            <rFont val="Calibri"/>
            <family val="2"/>
            <scheme val="minor"/>
          </rPr>
          <t>Балл: 4 из 4</t>
        </r>
      </text>
    </comment>
    <comment ref="BB75" authorId="0" shapeId="0">
      <text>
        <r>
          <rPr>
            <sz val="11"/>
            <color theme="1"/>
            <rFont val="Calibri"/>
            <family val="2"/>
            <scheme val="minor"/>
          </rPr>
          <t>Балл: 4 из 4</t>
        </r>
      </text>
    </comment>
    <comment ref="BD75" authorId="0" shapeId="0">
      <text>
        <r>
          <rPr>
            <sz val="11"/>
            <color theme="1"/>
            <rFont val="Calibri"/>
            <family val="2"/>
            <scheme val="minor"/>
          </rPr>
          <t>Балл: 0 из 4</t>
        </r>
      </text>
    </comment>
    <comment ref="BK75" authorId="0" shapeId="0">
      <text>
        <r>
          <rPr>
            <sz val="11"/>
            <color theme="1"/>
            <rFont val="Calibri"/>
            <family val="2"/>
            <scheme val="minor"/>
          </rPr>
          <t>Балл: 4 из 4</t>
        </r>
      </text>
    </comment>
    <comment ref="BQ75" authorId="0" shapeId="0">
      <text>
        <r>
          <rPr>
            <sz val="11"/>
            <color theme="1"/>
            <rFont val="Calibri"/>
            <family val="2"/>
            <scheme val="minor"/>
          </rPr>
          <t>Балл: 4 из 4</t>
        </r>
      </text>
    </comment>
    <comment ref="BU75" authorId="0" shapeId="0">
      <text>
        <r>
          <rPr>
            <sz val="11"/>
            <color theme="1"/>
            <rFont val="Calibri"/>
            <family val="2"/>
            <scheme val="minor"/>
          </rPr>
          <t>Балл: 4 из 4</t>
        </r>
      </text>
    </comment>
    <comment ref="CB75" authorId="0" shapeId="0">
      <text>
        <r>
          <rPr>
            <sz val="11"/>
            <color theme="1"/>
            <rFont val="Calibri"/>
            <family val="2"/>
            <scheme val="minor"/>
          </rPr>
          <t>Балл: 6 из 6</t>
        </r>
      </text>
    </comment>
    <comment ref="CH75" authorId="0" shapeId="0">
      <text>
        <r>
          <rPr>
            <sz val="11"/>
            <color theme="1"/>
            <rFont val="Calibri"/>
            <family val="2"/>
            <scheme val="minor"/>
          </rPr>
          <t>Балл: 6 из 6</t>
        </r>
      </text>
    </comment>
    <comment ref="CR75" authorId="0" shapeId="0">
      <text>
        <r>
          <rPr>
            <sz val="11"/>
            <color theme="1"/>
            <rFont val="Calibri"/>
            <family val="2"/>
            <scheme val="minor"/>
          </rPr>
          <t>Балл: 6 из 6</t>
        </r>
      </text>
    </comment>
    <comment ref="CU75" authorId="0" shapeId="0">
      <text>
        <r>
          <rPr>
            <sz val="11"/>
            <color theme="1"/>
            <rFont val="Calibri"/>
            <family val="2"/>
            <scheme val="minor"/>
          </rPr>
          <t>Балл: 6 из 6</t>
        </r>
      </text>
    </comment>
    <comment ref="CZ75" authorId="0" shapeId="0">
      <text>
        <r>
          <rPr>
            <sz val="11"/>
            <color theme="1"/>
            <rFont val="Calibri"/>
            <family val="2"/>
            <scheme val="minor"/>
          </rPr>
          <t>Балл: 6 из 6</t>
        </r>
      </text>
    </comment>
    <comment ref="DE75" authorId="0" shapeId="0">
      <text>
        <r>
          <rPr>
            <sz val="11"/>
            <color theme="1"/>
            <rFont val="Calibri"/>
            <family val="2"/>
            <scheme val="minor"/>
          </rPr>
          <t>Балл: 2 из 2</t>
        </r>
      </text>
    </comment>
    <comment ref="DR75" authorId="0" shapeId="0">
      <text>
        <r>
          <rPr>
            <sz val="11"/>
            <color theme="1"/>
            <rFont val="Calibri"/>
            <family val="2"/>
            <scheme val="minor"/>
          </rPr>
          <t>Балл: 0 из 4</t>
        </r>
      </text>
    </comment>
    <comment ref="ED75" authorId="0" shapeId="0">
      <text>
        <r>
          <rPr>
            <sz val="11"/>
            <color theme="1"/>
            <rFont val="Calibri"/>
            <family val="2"/>
            <scheme val="minor"/>
          </rPr>
          <t>Балл: 4 из 4</t>
        </r>
      </text>
    </comment>
    <comment ref="EM75" authorId="0" shapeId="0">
      <text>
        <r>
          <rPr>
            <sz val="11"/>
            <color theme="1"/>
            <rFont val="Calibri"/>
            <family val="2"/>
            <scheme val="minor"/>
          </rPr>
          <t>Балл: 0 из 4</t>
        </r>
      </text>
    </comment>
    <comment ref="ET75" authorId="0" shapeId="0">
      <text>
        <r>
          <rPr>
            <sz val="11"/>
            <color theme="1"/>
            <rFont val="Calibri"/>
            <family val="2"/>
            <scheme val="minor"/>
          </rPr>
          <t>Балл: 6 из 6</t>
        </r>
      </text>
    </comment>
    <comment ref="FE75" authorId="0" shapeId="0">
      <text>
        <r>
          <rPr>
            <sz val="11"/>
            <color theme="1"/>
            <rFont val="Calibri"/>
            <family val="2"/>
            <scheme val="minor"/>
          </rPr>
          <t>Балл: 2 из 2</t>
        </r>
      </text>
    </comment>
    <comment ref="FN75" authorId="0" shapeId="0">
      <text>
        <r>
          <rPr>
            <sz val="11"/>
            <color theme="1"/>
            <rFont val="Calibri"/>
            <family val="2"/>
            <scheme val="minor"/>
          </rPr>
          <t>Балл: 0 из 4</t>
        </r>
      </text>
    </comment>
    <comment ref="FW75" authorId="0" shapeId="0">
      <text>
        <r>
          <rPr>
            <sz val="11"/>
            <color theme="1"/>
            <rFont val="Calibri"/>
            <family val="2"/>
            <scheme val="minor"/>
          </rPr>
          <t>Балл: 6 из 6</t>
        </r>
      </text>
    </comment>
    <comment ref="I76" authorId="0" shapeId="0">
      <text>
        <r>
          <rPr>
            <sz val="11"/>
            <color theme="1"/>
            <rFont val="Calibri"/>
            <family val="2"/>
            <scheme val="minor"/>
          </rPr>
          <t>Балл: 2 из 2</t>
        </r>
      </text>
    </comment>
    <comment ref="P76" authorId="0" shapeId="0">
      <text>
        <r>
          <rPr>
            <sz val="11"/>
            <color theme="1"/>
            <rFont val="Calibri"/>
            <family val="2"/>
            <scheme val="minor"/>
          </rPr>
          <t>Балл: 2 из 2</t>
        </r>
      </text>
    </comment>
    <comment ref="S76" authorId="0" shapeId="0">
      <text>
        <r>
          <rPr>
            <sz val="11"/>
            <color theme="1"/>
            <rFont val="Calibri"/>
            <family val="2"/>
            <scheme val="minor"/>
          </rPr>
          <t>Балл: 2 из 2</t>
        </r>
      </text>
    </comment>
    <comment ref="AC76" authorId="0" shapeId="0">
      <text>
        <r>
          <rPr>
            <sz val="11"/>
            <color theme="1"/>
            <rFont val="Calibri"/>
            <family val="2"/>
            <scheme val="minor"/>
          </rPr>
          <t>Балл: 2 из 2</t>
        </r>
      </text>
    </comment>
    <comment ref="AF76" authorId="0" shapeId="0">
      <text>
        <r>
          <rPr>
            <sz val="11"/>
            <color theme="1"/>
            <rFont val="Calibri"/>
            <family val="2"/>
            <scheme val="minor"/>
          </rPr>
          <t>Балл: 2 из 2</t>
        </r>
      </text>
    </comment>
    <comment ref="AM76" authorId="0" shapeId="0">
      <text>
        <r>
          <rPr>
            <sz val="11"/>
            <color theme="1"/>
            <rFont val="Calibri"/>
            <family val="2"/>
            <scheme val="minor"/>
          </rPr>
          <t>Балл: 4 из 4</t>
        </r>
      </text>
    </comment>
    <comment ref="AR76" authorId="0" shapeId="0">
      <text>
        <r>
          <rPr>
            <sz val="11"/>
            <color theme="1"/>
            <rFont val="Calibri"/>
            <family val="2"/>
            <scheme val="minor"/>
          </rPr>
          <t>Балл: 4 из 4</t>
        </r>
      </text>
    </comment>
    <comment ref="AZ76" authorId="0" shapeId="0">
      <text>
        <r>
          <rPr>
            <sz val="11"/>
            <color theme="1"/>
            <rFont val="Calibri"/>
            <family val="2"/>
            <scheme val="minor"/>
          </rPr>
          <t>Балл: 0 из 4</t>
        </r>
      </text>
    </comment>
    <comment ref="BE76" authorId="0" shapeId="0">
      <text>
        <r>
          <rPr>
            <sz val="11"/>
            <color theme="1"/>
            <rFont val="Calibri"/>
            <family val="2"/>
            <scheme val="minor"/>
          </rPr>
          <t>Балл: 0 из 4</t>
        </r>
      </text>
    </comment>
    <comment ref="BK76" authorId="0" shapeId="0">
      <text>
        <r>
          <rPr>
            <sz val="11"/>
            <color theme="1"/>
            <rFont val="Calibri"/>
            <family val="2"/>
            <scheme val="minor"/>
          </rPr>
          <t>Балл: 4 из 4</t>
        </r>
      </text>
    </comment>
    <comment ref="BS76" authorId="0" shapeId="0">
      <text>
        <r>
          <rPr>
            <sz val="11"/>
            <color theme="1"/>
            <rFont val="Calibri"/>
            <family val="2"/>
            <scheme val="minor"/>
          </rPr>
          <t>Балл: 4 из 4</t>
        </r>
      </text>
    </comment>
    <comment ref="BW76" authorId="0" shapeId="0">
      <text>
        <r>
          <rPr>
            <sz val="11"/>
            <color theme="1"/>
            <rFont val="Calibri"/>
            <family val="2"/>
            <scheme val="minor"/>
          </rPr>
          <t>Балл: 4 из 4</t>
        </r>
      </text>
    </comment>
    <comment ref="CA76" authorId="0" shapeId="0">
      <text>
        <r>
          <rPr>
            <sz val="11"/>
            <color theme="1"/>
            <rFont val="Calibri"/>
            <family val="2"/>
            <scheme val="minor"/>
          </rPr>
          <t>Балл: 6 из 6</t>
        </r>
      </text>
    </comment>
    <comment ref="CJ76" authorId="0" shapeId="0">
      <text>
        <r>
          <rPr>
            <sz val="11"/>
            <color theme="1"/>
            <rFont val="Calibri"/>
            <family val="2"/>
            <scheme val="minor"/>
          </rPr>
          <t>Балл: 6 из 6</t>
        </r>
      </text>
    </comment>
    <comment ref="CP76" authorId="0" shapeId="0">
      <text>
        <r>
          <rPr>
            <sz val="11"/>
            <color theme="1"/>
            <rFont val="Calibri"/>
            <family val="2"/>
            <scheme val="minor"/>
          </rPr>
          <t>Балл: 6 из 6</t>
        </r>
      </text>
    </comment>
    <comment ref="CT76" authorId="0" shapeId="0">
      <text>
        <r>
          <rPr>
            <sz val="11"/>
            <color theme="1"/>
            <rFont val="Calibri"/>
            <family val="2"/>
            <scheme val="minor"/>
          </rPr>
          <t>Балл: 6 из 6</t>
        </r>
      </text>
    </comment>
    <comment ref="DC76" authorId="0" shapeId="0">
      <text>
        <r>
          <rPr>
            <sz val="11"/>
            <color theme="1"/>
            <rFont val="Calibri"/>
            <family val="2"/>
            <scheme val="minor"/>
          </rPr>
          <t>Балл: 6 из 6</t>
        </r>
      </text>
    </comment>
    <comment ref="DM76" authorId="0" shapeId="0">
      <text>
        <r>
          <rPr>
            <sz val="11"/>
            <color theme="1"/>
            <rFont val="Calibri"/>
            <family val="2"/>
            <scheme val="minor"/>
          </rPr>
          <t>Балл: 2 из 2</t>
        </r>
      </text>
    </comment>
    <comment ref="DS76" authorId="0" shapeId="0">
      <text>
        <r>
          <rPr>
            <sz val="11"/>
            <color theme="1"/>
            <rFont val="Calibri"/>
            <family val="2"/>
            <scheme val="minor"/>
          </rPr>
          <t>Балл: 0 из 4</t>
        </r>
      </text>
    </comment>
    <comment ref="DY76" authorId="0" shapeId="0">
      <text>
        <r>
          <rPr>
            <sz val="11"/>
            <color theme="1"/>
            <rFont val="Calibri"/>
            <family val="2"/>
            <scheme val="minor"/>
          </rPr>
          <t>Балл: 0 из 4</t>
        </r>
      </text>
    </comment>
    <comment ref="EO76" authorId="0" shapeId="0">
      <text>
        <r>
          <rPr>
            <sz val="11"/>
            <color theme="1"/>
            <rFont val="Calibri"/>
            <family val="2"/>
            <scheme val="minor"/>
          </rPr>
          <t>Балл: 0 из 4</t>
        </r>
      </text>
    </comment>
    <comment ref="EW76" authorId="0" shapeId="0">
      <text>
        <r>
          <rPr>
            <sz val="11"/>
            <color theme="1"/>
            <rFont val="Calibri"/>
            <family val="2"/>
            <scheme val="minor"/>
          </rPr>
          <t>Балл: 6 из 6</t>
        </r>
      </text>
    </comment>
    <comment ref="FF76" authorId="0" shapeId="0">
      <text>
        <r>
          <rPr>
            <sz val="11"/>
            <color theme="1"/>
            <rFont val="Calibri"/>
            <family val="2"/>
            <scheme val="minor"/>
          </rPr>
          <t>Балл: 2 из 2</t>
        </r>
      </text>
    </comment>
    <comment ref="FQ76" authorId="0" shapeId="0">
      <text>
        <r>
          <rPr>
            <sz val="11"/>
            <color theme="1"/>
            <rFont val="Calibri"/>
            <family val="2"/>
            <scheme val="minor"/>
          </rPr>
          <t>Балл: 4 из 4</t>
        </r>
      </text>
    </comment>
    <comment ref="GB76" authorId="0" shapeId="0">
      <text>
        <r>
          <rPr>
            <sz val="11"/>
            <color theme="1"/>
            <rFont val="Calibri"/>
            <family val="2"/>
            <scheme val="minor"/>
          </rPr>
          <t>Балл: 0 из 6</t>
        </r>
      </text>
    </comment>
    <comment ref="I77" authorId="0" shapeId="0">
      <text>
        <r>
          <rPr>
            <sz val="11"/>
            <color theme="1"/>
            <rFont val="Calibri"/>
            <family val="2"/>
            <scheme val="minor"/>
          </rPr>
          <t>Балл: 0 из 2</t>
        </r>
      </text>
    </comment>
    <comment ref="O77" authorId="0" shapeId="0">
      <text>
        <r>
          <rPr>
            <sz val="11"/>
            <color theme="1"/>
            <rFont val="Calibri"/>
            <family val="2"/>
            <scheme val="minor"/>
          </rPr>
          <t>Балл: 2 из 2</t>
        </r>
      </text>
    </comment>
    <comment ref="X77" authorId="0" shapeId="0">
      <text>
        <r>
          <rPr>
            <sz val="11"/>
            <color theme="1"/>
            <rFont val="Calibri"/>
            <family val="2"/>
            <scheme val="minor"/>
          </rPr>
          <t>Балл: 0 из 2</t>
        </r>
      </text>
    </comment>
    <comment ref="Y77" authorId="0" shapeId="0">
      <text>
        <r>
          <rPr>
            <sz val="11"/>
            <color theme="1"/>
            <rFont val="Calibri"/>
            <family val="2"/>
            <scheme val="minor"/>
          </rPr>
          <t>Балл: 0 из 2</t>
        </r>
      </text>
    </comment>
    <comment ref="AF77" authorId="0" shapeId="0">
      <text>
        <r>
          <rPr>
            <sz val="11"/>
            <color theme="1"/>
            <rFont val="Calibri"/>
            <family val="2"/>
            <scheme val="minor"/>
          </rPr>
          <t>Балл: 2 из 2</t>
        </r>
      </text>
    </comment>
    <comment ref="AO77" authorId="0" shapeId="0">
      <text>
        <r>
          <rPr>
            <sz val="11"/>
            <color theme="1"/>
            <rFont val="Calibri"/>
            <family val="2"/>
            <scheme val="minor"/>
          </rPr>
          <t>Балл: 0 из 4</t>
        </r>
      </text>
    </comment>
    <comment ref="AU77" authorId="0" shapeId="0">
      <text>
        <r>
          <rPr>
            <sz val="11"/>
            <color theme="1"/>
            <rFont val="Calibri"/>
            <family val="2"/>
            <scheme val="minor"/>
          </rPr>
          <t>Балл: 0 из 4</t>
        </r>
      </text>
    </comment>
    <comment ref="BB77" authorId="0" shapeId="0">
      <text>
        <r>
          <rPr>
            <sz val="11"/>
            <color theme="1"/>
            <rFont val="Calibri"/>
            <family val="2"/>
            <scheme val="minor"/>
          </rPr>
          <t>Балл: 4 из 4</t>
        </r>
      </text>
    </comment>
    <comment ref="BE77" authorId="0" shapeId="0">
      <text>
        <r>
          <rPr>
            <sz val="11"/>
            <color theme="1"/>
            <rFont val="Calibri"/>
            <family val="2"/>
            <scheme val="minor"/>
          </rPr>
          <t>Балл: 4 из 4</t>
        </r>
      </text>
    </comment>
    <comment ref="BM77" authorId="0" shapeId="0">
      <text>
        <r>
          <rPr>
            <sz val="11"/>
            <color theme="1"/>
            <rFont val="Calibri"/>
            <family val="2"/>
            <scheme val="minor"/>
          </rPr>
          <t>Балл: 4 из 4</t>
        </r>
      </text>
    </comment>
    <comment ref="BT77" authorId="0" shapeId="0">
      <text>
        <r>
          <rPr>
            <sz val="11"/>
            <color theme="1"/>
            <rFont val="Calibri"/>
            <family val="2"/>
            <scheme val="minor"/>
          </rPr>
          <t>Балл: 4 из 4</t>
        </r>
      </text>
    </comment>
    <comment ref="BW77" authorId="0" shapeId="0">
      <text>
        <r>
          <rPr>
            <sz val="11"/>
            <color theme="1"/>
            <rFont val="Calibri"/>
            <family val="2"/>
            <scheme val="minor"/>
          </rPr>
          <t>Балл: 4 из 4</t>
        </r>
      </text>
    </comment>
    <comment ref="CD77" authorId="0" shapeId="0">
      <text>
        <r>
          <rPr>
            <sz val="11"/>
            <color theme="1"/>
            <rFont val="Calibri"/>
            <family val="2"/>
            <scheme val="minor"/>
          </rPr>
          <t>Балл: 0 из 6</t>
        </r>
      </text>
    </comment>
    <comment ref="CJ77" authorId="0" shapeId="0">
      <text>
        <r>
          <rPr>
            <sz val="11"/>
            <color theme="1"/>
            <rFont val="Calibri"/>
            <family val="2"/>
            <scheme val="minor"/>
          </rPr>
          <t>Балл: 6 из 6</t>
        </r>
      </text>
    </comment>
    <comment ref="CN77" authorId="0" shapeId="0">
      <text>
        <r>
          <rPr>
            <sz val="11"/>
            <color theme="1"/>
            <rFont val="Calibri"/>
            <family val="2"/>
            <scheme val="minor"/>
          </rPr>
          <t>Балл: 0 из 6</t>
        </r>
      </text>
    </comment>
    <comment ref="CS77" authorId="0" shapeId="0">
      <text>
        <r>
          <rPr>
            <sz val="11"/>
            <color theme="1"/>
            <rFont val="Calibri"/>
            <family val="2"/>
            <scheme val="minor"/>
          </rPr>
          <t>Балл: 0 из 6</t>
        </r>
      </text>
    </comment>
    <comment ref="DC77" authorId="0" shapeId="0">
      <text>
        <r>
          <rPr>
            <sz val="11"/>
            <color theme="1"/>
            <rFont val="Calibri"/>
            <family val="2"/>
            <scheme val="minor"/>
          </rPr>
          <t>Балл: 6 из 6</t>
        </r>
      </text>
    </comment>
    <comment ref="DE77" authorId="0" shapeId="0">
      <text>
        <r>
          <rPr>
            <sz val="11"/>
            <color theme="1"/>
            <rFont val="Calibri"/>
            <family val="2"/>
            <scheme val="minor"/>
          </rPr>
          <t>Балл: 2 из 2</t>
        </r>
      </text>
    </comment>
    <comment ref="DO77" authorId="0" shapeId="0">
      <text>
        <r>
          <rPr>
            <sz val="11"/>
            <color theme="1"/>
            <rFont val="Calibri"/>
            <family val="2"/>
            <scheme val="minor"/>
          </rPr>
          <t>Балл: 0 из 4</t>
        </r>
      </text>
    </comment>
    <comment ref="DY77" authorId="0" shapeId="0">
      <text>
        <r>
          <rPr>
            <sz val="11"/>
            <color theme="1"/>
            <rFont val="Calibri"/>
            <family val="2"/>
            <scheme val="minor"/>
          </rPr>
          <t>Балл: 0 из 4</t>
        </r>
      </text>
    </comment>
    <comment ref="EQ77" authorId="0" shapeId="0">
      <text>
        <r>
          <rPr>
            <sz val="11"/>
            <color theme="1"/>
            <rFont val="Calibri"/>
            <family val="2"/>
            <scheme val="minor"/>
          </rPr>
          <t>Балл: 0 из 4</t>
        </r>
      </text>
    </comment>
    <comment ref="EZ77" authorId="0" shapeId="0">
      <text>
        <r>
          <rPr>
            <sz val="11"/>
            <color theme="1"/>
            <rFont val="Calibri"/>
            <family val="2"/>
            <scheme val="minor"/>
          </rPr>
          <t>Балл: 6 из 6</t>
        </r>
      </text>
    </comment>
    <comment ref="FE77" authorId="0" shapeId="0">
      <text>
        <r>
          <rPr>
            <sz val="11"/>
            <color theme="1"/>
            <rFont val="Calibri"/>
            <family val="2"/>
            <scheme val="minor"/>
          </rPr>
          <t>Балл: 2 из 2</t>
        </r>
      </text>
    </comment>
    <comment ref="FM77" authorId="0" shapeId="0">
      <text>
        <r>
          <rPr>
            <sz val="11"/>
            <color theme="1"/>
            <rFont val="Calibri"/>
            <family val="2"/>
            <scheme val="minor"/>
          </rPr>
          <t>Балл: 0 из 4</t>
        </r>
      </text>
    </comment>
    <comment ref="FW77" authorId="0" shapeId="0">
      <text>
        <r>
          <rPr>
            <sz val="11"/>
            <color theme="1"/>
            <rFont val="Calibri"/>
            <family val="2"/>
            <scheme val="minor"/>
          </rPr>
          <t>Балл: 6 из 6</t>
        </r>
      </text>
    </comment>
    <comment ref="I78" authorId="0" shapeId="0">
      <text>
        <r>
          <rPr>
            <sz val="11"/>
            <color theme="1"/>
            <rFont val="Calibri"/>
            <family val="2"/>
            <scheme val="minor"/>
          </rPr>
          <t>Балл: 2 из 2</t>
        </r>
      </text>
    </comment>
    <comment ref="P78" authorId="0" shapeId="0">
      <text>
        <r>
          <rPr>
            <sz val="11"/>
            <color theme="1"/>
            <rFont val="Calibri"/>
            <family val="2"/>
            <scheme val="minor"/>
          </rPr>
          <t>Балл: 2 из 2</t>
        </r>
      </text>
    </comment>
    <comment ref="T78" authorId="0" shapeId="0">
      <text>
        <r>
          <rPr>
            <sz val="11"/>
            <color theme="1"/>
            <rFont val="Calibri"/>
            <family val="2"/>
            <scheme val="minor"/>
          </rPr>
          <t>Балл: 2 из 2</t>
        </r>
      </text>
    </comment>
    <comment ref="AB78" authorId="0" shapeId="0">
      <text>
        <r>
          <rPr>
            <sz val="11"/>
            <color theme="1"/>
            <rFont val="Calibri"/>
            <family val="2"/>
            <scheme val="minor"/>
          </rPr>
          <t>Балл: 2 из 2</t>
        </r>
      </text>
    </comment>
    <comment ref="AF78" authorId="0" shapeId="0">
      <text>
        <r>
          <rPr>
            <sz val="11"/>
            <color theme="1"/>
            <rFont val="Calibri"/>
            <family val="2"/>
            <scheme val="minor"/>
          </rPr>
          <t>Балл: 2 из 2</t>
        </r>
      </text>
    </comment>
    <comment ref="AN78" authorId="0" shapeId="0">
      <text>
        <r>
          <rPr>
            <sz val="11"/>
            <color theme="1"/>
            <rFont val="Calibri"/>
            <family val="2"/>
            <scheme val="minor"/>
          </rPr>
          <t>Балл: 0 из 4</t>
        </r>
      </text>
    </comment>
    <comment ref="AS78" authorId="0" shapeId="0">
      <text>
        <r>
          <rPr>
            <sz val="11"/>
            <color theme="1"/>
            <rFont val="Calibri"/>
            <family val="2"/>
            <scheme val="minor"/>
          </rPr>
          <t>Балл: 4 из 4</t>
        </r>
      </text>
    </comment>
    <comment ref="AW78" authorId="0" shapeId="0">
      <text>
        <r>
          <rPr>
            <sz val="11"/>
            <color theme="1"/>
            <rFont val="Calibri"/>
            <family val="2"/>
            <scheme val="minor"/>
          </rPr>
          <t>Балл: 0 из 4</t>
        </r>
      </text>
    </comment>
    <comment ref="BG78" authorId="0" shapeId="0">
      <text>
        <r>
          <rPr>
            <sz val="11"/>
            <color theme="1"/>
            <rFont val="Calibri"/>
            <family val="2"/>
            <scheme val="minor"/>
          </rPr>
          <t>Балл: 4 из 4</t>
        </r>
      </text>
    </comment>
    <comment ref="BI78" authorId="0" shapeId="0">
      <text>
        <r>
          <rPr>
            <sz val="11"/>
            <color theme="1"/>
            <rFont val="Calibri"/>
            <family val="2"/>
            <scheme val="minor"/>
          </rPr>
          <t>Балл: 4 из 4</t>
        </r>
      </text>
    </comment>
    <comment ref="BQ78" authorId="0" shapeId="0">
      <text>
        <r>
          <rPr>
            <sz val="11"/>
            <color theme="1"/>
            <rFont val="Calibri"/>
            <family val="2"/>
            <scheme val="minor"/>
          </rPr>
          <t>Балл: 0 из 4</t>
        </r>
      </text>
    </comment>
    <comment ref="BX78" authorId="0" shapeId="0">
      <text>
        <r>
          <rPr>
            <sz val="11"/>
            <color theme="1"/>
            <rFont val="Calibri"/>
            <family val="2"/>
            <scheme val="minor"/>
          </rPr>
          <t>Балл: 4 из 4</t>
        </r>
      </text>
    </comment>
    <comment ref="CE78" authorId="0" shapeId="0">
      <text>
        <r>
          <rPr>
            <sz val="11"/>
            <color theme="1"/>
            <rFont val="Calibri"/>
            <family val="2"/>
            <scheme val="minor"/>
          </rPr>
          <t>Балл: 6 из 6</t>
        </r>
      </text>
    </comment>
    <comment ref="CG78" authorId="0" shapeId="0">
      <text>
        <r>
          <rPr>
            <sz val="11"/>
            <color theme="1"/>
            <rFont val="Calibri"/>
            <family val="2"/>
            <scheme val="minor"/>
          </rPr>
          <t>Балл: 6 из 6</t>
        </r>
      </text>
    </comment>
    <comment ref="CN78" authorId="0" shapeId="0">
      <text>
        <r>
          <rPr>
            <sz val="11"/>
            <color theme="1"/>
            <rFont val="Calibri"/>
            <family val="2"/>
            <scheme val="minor"/>
          </rPr>
          <t>Балл: 0 из 6</t>
        </r>
      </text>
    </comment>
    <comment ref="CT78" authorId="0" shapeId="0">
      <text>
        <r>
          <rPr>
            <sz val="11"/>
            <color theme="1"/>
            <rFont val="Calibri"/>
            <family val="2"/>
            <scheme val="minor"/>
          </rPr>
          <t>Балл: 0 из 6</t>
        </r>
      </text>
    </comment>
    <comment ref="DC78" authorId="0" shapeId="0">
      <text>
        <r>
          <rPr>
            <sz val="11"/>
            <color theme="1"/>
            <rFont val="Calibri"/>
            <family val="2"/>
            <scheme val="minor"/>
          </rPr>
          <t>Балл: 0 из 6</t>
        </r>
      </text>
    </comment>
    <comment ref="DJ78" authorId="0" shapeId="0">
      <text>
        <r>
          <rPr>
            <sz val="11"/>
            <color theme="1"/>
            <rFont val="Calibri"/>
            <family val="2"/>
            <scheme val="minor"/>
          </rPr>
          <t>Балл: 2 из 2</t>
        </r>
      </text>
    </comment>
    <comment ref="DO78" authorId="0" shapeId="0">
      <text>
        <r>
          <rPr>
            <sz val="11"/>
            <color theme="1"/>
            <rFont val="Calibri"/>
            <family val="2"/>
            <scheme val="minor"/>
          </rPr>
          <t>Балл: 0 из 4</t>
        </r>
      </text>
    </comment>
    <comment ref="EB78" authorId="0" shapeId="0">
      <text>
        <r>
          <rPr>
            <sz val="11"/>
            <color theme="1"/>
            <rFont val="Calibri"/>
            <family val="2"/>
            <scheme val="minor"/>
          </rPr>
          <t>Балл: 4 из 4</t>
        </r>
      </text>
    </comment>
    <comment ref="EK78" authorId="0" shapeId="0">
      <text>
        <r>
          <rPr>
            <sz val="11"/>
            <color theme="1"/>
            <rFont val="Calibri"/>
            <family val="2"/>
            <scheme val="minor"/>
          </rPr>
          <t>Балл: 0 из 4</t>
        </r>
      </text>
    </comment>
    <comment ref="EZ78" authorId="0" shapeId="0">
      <text>
        <r>
          <rPr>
            <sz val="11"/>
            <color theme="1"/>
            <rFont val="Calibri"/>
            <family val="2"/>
            <scheme val="minor"/>
          </rPr>
          <t>Балл: 6 из 6</t>
        </r>
      </text>
    </comment>
    <comment ref="FH78" authorId="0" shapeId="0">
      <text>
        <r>
          <rPr>
            <sz val="11"/>
            <color theme="1"/>
            <rFont val="Calibri"/>
            <family val="2"/>
            <scheme val="minor"/>
          </rPr>
          <t>Балл: 2 из 2</t>
        </r>
      </text>
    </comment>
    <comment ref="FQ78" authorId="0" shapeId="0">
      <text>
        <r>
          <rPr>
            <sz val="11"/>
            <color theme="1"/>
            <rFont val="Calibri"/>
            <family val="2"/>
            <scheme val="minor"/>
          </rPr>
          <t>Балл: 0 из 4</t>
        </r>
      </text>
    </comment>
    <comment ref="GB78" authorId="0" shapeId="0">
      <text>
        <r>
          <rPr>
            <sz val="11"/>
            <color theme="1"/>
            <rFont val="Calibri"/>
            <family val="2"/>
            <scheme val="minor"/>
          </rPr>
          <t>Балл: 0 из 6</t>
        </r>
      </text>
    </comment>
    <comment ref="I79" authorId="0" shapeId="0">
      <text>
        <r>
          <rPr>
            <sz val="11"/>
            <color theme="1"/>
            <rFont val="Calibri"/>
            <family val="2"/>
            <scheme val="minor"/>
          </rPr>
          <t>Балл: 2 из 2</t>
        </r>
      </text>
    </comment>
    <comment ref="N79" authorId="0" shapeId="0">
      <text>
        <r>
          <rPr>
            <sz val="11"/>
            <color theme="1"/>
            <rFont val="Calibri"/>
            <family val="2"/>
            <scheme val="minor"/>
          </rPr>
          <t>Балл: 2 из 2</t>
        </r>
      </text>
    </comment>
    <comment ref="W79" authorId="0" shapeId="0">
      <text>
        <r>
          <rPr>
            <sz val="11"/>
            <color theme="1"/>
            <rFont val="Calibri"/>
            <family val="2"/>
            <scheme val="minor"/>
          </rPr>
          <t>Балл: 2 из 2</t>
        </r>
      </text>
    </comment>
    <comment ref="AC79" authorId="0" shapeId="0">
      <text>
        <r>
          <rPr>
            <sz val="11"/>
            <color theme="1"/>
            <rFont val="Calibri"/>
            <family val="2"/>
            <scheme val="minor"/>
          </rPr>
          <t>Балл: 2 из 2</t>
        </r>
      </text>
    </comment>
    <comment ref="AH79" authorId="0" shapeId="0">
      <text>
        <r>
          <rPr>
            <sz val="11"/>
            <color theme="1"/>
            <rFont val="Calibri"/>
            <family val="2"/>
            <scheme val="minor"/>
          </rPr>
          <t>Балл: 0 из 2</t>
        </r>
      </text>
    </comment>
    <comment ref="AL79" authorId="0" shapeId="0">
      <text>
        <r>
          <rPr>
            <sz val="11"/>
            <color theme="1"/>
            <rFont val="Calibri"/>
            <family val="2"/>
            <scheme val="minor"/>
          </rPr>
          <t>Балл: 0 из 4</t>
        </r>
      </text>
    </comment>
    <comment ref="AU79" authorId="0" shapeId="0">
      <text>
        <r>
          <rPr>
            <sz val="11"/>
            <color theme="1"/>
            <rFont val="Calibri"/>
            <family val="2"/>
            <scheme val="minor"/>
          </rPr>
          <t>Балл: 0 из 4</t>
        </r>
      </text>
    </comment>
    <comment ref="BB79" authorId="0" shapeId="0">
      <text>
        <r>
          <rPr>
            <sz val="11"/>
            <color theme="1"/>
            <rFont val="Calibri"/>
            <family val="2"/>
            <scheme val="minor"/>
          </rPr>
          <t>Балл: 0 из 4</t>
        </r>
      </text>
    </comment>
    <comment ref="BG79" authorId="0" shapeId="0">
      <text>
        <r>
          <rPr>
            <sz val="11"/>
            <color theme="1"/>
            <rFont val="Calibri"/>
            <family val="2"/>
            <scheme val="minor"/>
          </rPr>
          <t>Балл: 0 из 4</t>
        </r>
      </text>
    </comment>
    <comment ref="BM79" authorId="0" shapeId="0">
      <text>
        <r>
          <rPr>
            <sz val="11"/>
            <color theme="1"/>
            <rFont val="Calibri"/>
            <family val="2"/>
            <scheme val="minor"/>
          </rPr>
          <t>Балл: 4 из 4</t>
        </r>
      </text>
    </comment>
    <comment ref="BO79" authorId="0" shapeId="0">
      <text>
        <r>
          <rPr>
            <sz val="11"/>
            <color theme="1"/>
            <rFont val="Calibri"/>
            <family val="2"/>
            <scheme val="minor"/>
          </rPr>
          <t>Балл: 0 из 4</t>
        </r>
      </text>
    </comment>
    <comment ref="BY79" authorId="0" shapeId="0">
      <text>
        <r>
          <rPr>
            <sz val="11"/>
            <color theme="1"/>
            <rFont val="Calibri"/>
            <family val="2"/>
            <scheme val="minor"/>
          </rPr>
          <t>Балл: 4 из 4</t>
        </r>
      </text>
    </comment>
    <comment ref="CD79" authorId="0" shapeId="0">
      <text>
        <r>
          <rPr>
            <sz val="11"/>
            <color theme="1"/>
            <rFont val="Calibri"/>
            <family val="2"/>
            <scheme val="minor"/>
          </rPr>
          <t>Балл: 0 из 6</t>
        </r>
      </text>
    </comment>
    <comment ref="CK79" authorId="0" shapeId="0">
      <text>
        <r>
          <rPr>
            <sz val="11"/>
            <color theme="1"/>
            <rFont val="Calibri"/>
            <family val="2"/>
            <scheme val="minor"/>
          </rPr>
          <t>Балл: 6 из 6</t>
        </r>
      </text>
    </comment>
    <comment ref="CP79" authorId="0" shapeId="0">
      <text>
        <r>
          <rPr>
            <sz val="11"/>
            <color theme="1"/>
            <rFont val="Calibri"/>
            <family val="2"/>
            <scheme val="minor"/>
          </rPr>
          <t>Балл: 0 из 6</t>
        </r>
      </text>
    </comment>
    <comment ref="CW79" authorId="0" shapeId="0">
      <text>
        <r>
          <rPr>
            <sz val="11"/>
            <color theme="1"/>
            <rFont val="Calibri"/>
            <family val="2"/>
            <scheme val="minor"/>
          </rPr>
          <t>Балл: 0 из 6</t>
        </r>
      </text>
    </comment>
    <comment ref="CZ79" authorId="0" shapeId="0">
      <text>
        <r>
          <rPr>
            <sz val="11"/>
            <color theme="1"/>
            <rFont val="Calibri"/>
            <family val="2"/>
            <scheme val="minor"/>
          </rPr>
          <t>Балл: 0 из 6</t>
        </r>
      </text>
    </comment>
    <comment ref="DK79" authorId="0" shapeId="0">
      <text>
        <r>
          <rPr>
            <sz val="11"/>
            <color theme="1"/>
            <rFont val="Calibri"/>
            <family val="2"/>
            <scheme val="minor"/>
          </rPr>
          <t>Балл: 0 из 2</t>
        </r>
      </text>
    </comment>
    <comment ref="DP79" authorId="0" shapeId="0">
      <text>
        <r>
          <rPr>
            <sz val="11"/>
            <color theme="1"/>
            <rFont val="Calibri"/>
            <family val="2"/>
            <scheme val="minor"/>
          </rPr>
          <t>Балл: 4 из 4</t>
        </r>
      </text>
    </comment>
    <comment ref="EB79" authorId="0" shapeId="0">
      <text>
        <r>
          <rPr>
            <sz val="11"/>
            <color theme="1"/>
            <rFont val="Calibri"/>
            <family val="2"/>
            <scheme val="minor"/>
          </rPr>
          <t>Балл: 4 из 4</t>
        </r>
      </text>
    </comment>
    <comment ref="EJ79" authorId="0" shapeId="0">
      <text>
        <r>
          <rPr>
            <sz val="11"/>
            <color theme="1"/>
            <rFont val="Calibri"/>
            <family val="2"/>
            <scheme val="minor"/>
          </rPr>
          <t>Балл: 4 из 4</t>
        </r>
      </text>
    </comment>
    <comment ref="ET79" authorId="0" shapeId="0">
      <text>
        <r>
          <rPr>
            <sz val="11"/>
            <color theme="1"/>
            <rFont val="Calibri"/>
            <family val="2"/>
            <scheme val="minor"/>
          </rPr>
          <t>Балл: 6 из 6</t>
        </r>
      </text>
    </comment>
    <comment ref="FJ79" authorId="0" shapeId="0">
      <text>
        <r>
          <rPr>
            <sz val="11"/>
            <color theme="1"/>
            <rFont val="Calibri"/>
            <family val="2"/>
            <scheme val="minor"/>
          </rPr>
          <t>Балл: 2 из 2</t>
        </r>
      </text>
    </comment>
    <comment ref="FO79" authorId="0" shapeId="0">
      <text>
        <r>
          <rPr>
            <sz val="11"/>
            <color theme="1"/>
            <rFont val="Calibri"/>
            <family val="2"/>
            <scheme val="minor"/>
          </rPr>
          <t>Балл: 4 из 4</t>
        </r>
      </text>
    </comment>
    <comment ref="FY79" authorId="0" shapeId="0">
      <text>
        <r>
          <rPr>
            <sz val="11"/>
            <color theme="1"/>
            <rFont val="Calibri"/>
            <family val="2"/>
            <scheme val="minor"/>
          </rPr>
          <t>Балл: 3 из 6</t>
        </r>
      </text>
    </comment>
    <comment ref="J80" authorId="0" shapeId="0">
      <text>
        <r>
          <rPr>
            <sz val="11"/>
            <color theme="1"/>
            <rFont val="Calibri"/>
            <family val="2"/>
            <scheme val="minor"/>
          </rPr>
          <t>Балл: 0 из 2</t>
        </r>
      </text>
    </comment>
    <comment ref="N80" authorId="0" shapeId="0">
      <text>
        <r>
          <rPr>
            <sz val="11"/>
            <color theme="1"/>
            <rFont val="Calibri"/>
            <family val="2"/>
            <scheme val="minor"/>
          </rPr>
          <t>Балл: 2 из 2</t>
        </r>
      </text>
    </comment>
    <comment ref="T80" authorId="0" shapeId="0">
      <text>
        <r>
          <rPr>
            <sz val="11"/>
            <color theme="1"/>
            <rFont val="Calibri"/>
            <family val="2"/>
            <scheme val="minor"/>
          </rPr>
          <t>Балл: 0 из 2</t>
        </r>
      </text>
    </comment>
    <comment ref="AB80" authorId="0" shapeId="0">
      <text>
        <r>
          <rPr>
            <sz val="11"/>
            <color theme="1"/>
            <rFont val="Calibri"/>
            <family val="2"/>
            <scheme val="minor"/>
          </rPr>
          <t>Балл: 0 из 2</t>
        </r>
      </text>
    </comment>
    <comment ref="AJ80" authorId="0" shapeId="0">
      <text>
        <r>
          <rPr>
            <sz val="11"/>
            <color theme="1"/>
            <rFont val="Calibri"/>
            <family val="2"/>
            <scheme val="minor"/>
          </rPr>
          <t>Балл: 0 из 2</t>
        </r>
      </text>
    </comment>
    <comment ref="AM80" authorId="0" shapeId="0">
      <text>
        <r>
          <rPr>
            <sz val="11"/>
            <color theme="1"/>
            <rFont val="Calibri"/>
            <family val="2"/>
            <scheme val="minor"/>
          </rPr>
          <t>Балл: 0 из 4</t>
        </r>
      </text>
    </comment>
    <comment ref="AV80" authorId="0" shapeId="0">
      <text>
        <r>
          <rPr>
            <sz val="11"/>
            <color theme="1"/>
            <rFont val="Calibri"/>
            <family val="2"/>
            <scheme val="minor"/>
          </rPr>
          <t>Балл: 0 из 4</t>
        </r>
      </text>
    </comment>
    <comment ref="AY80" authorId="0" shapeId="0">
      <text>
        <r>
          <rPr>
            <sz val="11"/>
            <color theme="1"/>
            <rFont val="Calibri"/>
            <family val="2"/>
            <scheme val="minor"/>
          </rPr>
          <t>Балл: 0 из 4</t>
        </r>
      </text>
    </comment>
    <comment ref="BF80" authorId="0" shapeId="0">
      <text>
        <r>
          <rPr>
            <sz val="11"/>
            <color theme="1"/>
            <rFont val="Calibri"/>
            <family val="2"/>
            <scheme val="minor"/>
          </rPr>
          <t>Балл: 0 из 4</t>
        </r>
      </text>
    </comment>
    <comment ref="BL80" authorId="0" shapeId="0">
      <text>
        <r>
          <rPr>
            <sz val="11"/>
            <color theme="1"/>
            <rFont val="Calibri"/>
            <family val="2"/>
            <scheme val="minor"/>
          </rPr>
          <t>Балл: 0 из 4</t>
        </r>
      </text>
    </comment>
    <comment ref="BO80" authorId="0" shapeId="0">
      <text>
        <r>
          <rPr>
            <sz val="11"/>
            <color theme="1"/>
            <rFont val="Calibri"/>
            <family val="2"/>
            <scheme val="minor"/>
          </rPr>
          <t>Балл: 4 из 4</t>
        </r>
      </text>
    </comment>
    <comment ref="BV80" authorId="0" shapeId="0">
      <text>
        <r>
          <rPr>
            <sz val="11"/>
            <color theme="1"/>
            <rFont val="Calibri"/>
            <family val="2"/>
            <scheme val="minor"/>
          </rPr>
          <t>Балл: 0 из 4</t>
        </r>
      </text>
    </comment>
    <comment ref="CA80" authorId="0" shapeId="0">
      <text>
        <r>
          <rPr>
            <sz val="11"/>
            <color theme="1"/>
            <rFont val="Calibri"/>
            <family val="2"/>
            <scheme val="minor"/>
          </rPr>
          <t>Балл: 0 из 6</t>
        </r>
      </text>
    </comment>
    <comment ref="CL80" authorId="0" shapeId="0">
      <text>
        <r>
          <rPr>
            <sz val="11"/>
            <color theme="1"/>
            <rFont val="Calibri"/>
            <family val="2"/>
            <scheme val="minor"/>
          </rPr>
          <t>Балл: 0 из 6</t>
        </r>
      </text>
    </comment>
    <comment ref="CN80" authorId="0" shapeId="0">
      <text>
        <r>
          <rPr>
            <sz val="11"/>
            <color theme="1"/>
            <rFont val="Calibri"/>
            <family val="2"/>
            <scheme val="minor"/>
          </rPr>
          <t>Балл: 0 из 6</t>
        </r>
      </text>
    </comment>
    <comment ref="CU80" authorId="0" shapeId="0">
      <text>
        <r>
          <rPr>
            <sz val="11"/>
            <color theme="1"/>
            <rFont val="Calibri"/>
            <family val="2"/>
            <scheme val="minor"/>
          </rPr>
          <t>Балл: 0 из 6</t>
        </r>
      </text>
    </comment>
    <comment ref="DA80" authorId="0" shapeId="0">
      <text>
        <r>
          <rPr>
            <sz val="11"/>
            <color theme="1"/>
            <rFont val="Calibri"/>
            <family val="2"/>
            <scheme val="minor"/>
          </rPr>
          <t>Балл: 6 из 6</t>
        </r>
      </text>
    </comment>
    <comment ref="DH80" authorId="0" shapeId="0">
      <text>
        <r>
          <rPr>
            <sz val="11"/>
            <color theme="1"/>
            <rFont val="Calibri"/>
            <family val="2"/>
            <scheme val="minor"/>
          </rPr>
          <t>Балл: 0 из 2</t>
        </r>
      </text>
    </comment>
    <comment ref="DU80" authorId="0" shapeId="0">
      <text>
        <r>
          <rPr>
            <sz val="11"/>
            <color theme="1"/>
            <rFont val="Calibri"/>
            <family val="2"/>
            <scheme val="minor"/>
          </rPr>
          <t>Балл: 0 из 4</t>
        </r>
      </text>
    </comment>
    <comment ref="ED80" authorId="0" shapeId="0">
      <text>
        <r>
          <rPr>
            <sz val="11"/>
            <color theme="1"/>
            <rFont val="Calibri"/>
            <family val="2"/>
            <scheme val="minor"/>
          </rPr>
          <t>Балл: 4 из 4</t>
        </r>
      </text>
    </comment>
    <comment ref="EN80" authorId="0" shapeId="0">
      <text>
        <r>
          <rPr>
            <sz val="11"/>
            <color theme="1"/>
            <rFont val="Calibri"/>
            <family val="2"/>
            <scheme val="minor"/>
          </rPr>
          <t>Балл: 0 из 4</t>
        </r>
      </text>
    </comment>
    <comment ref="EV80" authorId="0" shapeId="0">
      <text>
        <r>
          <rPr>
            <sz val="11"/>
            <color theme="1"/>
            <rFont val="Calibri"/>
            <family val="2"/>
            <scheme val="minor"/>
          </rPr>
          <t>Балл: 6 из 6</t>
        </r>
      </text>
    </comment>
    <comment ref="FC80" authorId="0" shapeId="0">
      <text>
        <r>
          <rPr>
            <sz val="11"/>
            <color theme="1"/>
            <rFont val="Calibri"/>
            <family val="2"/>
            <scheme val="minor"/>
          </rPr>
          <t>Балл: 2 из 2</t>
        </r>
      </text>
    </comment>
    <comment ref="FP80" authorId="0" shapeId="0">
      <text>
        <r>
          <rPr>
            <sz val="11"/>
            <color theme="1"/>
            <rFont val="Calibri"/>
            <family val="2"/>
            <scheme val="minor"/>
          </rPr>
          <t>Балл: 0 из 4</t>
        </r>
      </text>
    </comment>
    <comment ref="GA80" authorId="0" shapeId="0">
      <text>
        <r>
          <rPr>
            <sz val="11"/>
            <color theme="1"/>
            <rFont val="Calibri"/>
            <family val="2"/>
            <scheme val="minor"/>
          </rPr>
          <t>Балл: 6 из 6</t>
        </r>
      </text>
    </comment>
    <comment ref="G81" authorId="0" shapeId="0">
      <text>
        <r>
          <rPr>
            <sz val="11"/>
            <color theme="1"/>
            <rFont val="Calibri"/>
            <family val="2"/>
            <scheme val="minor"/>
          </rPr>
          <t>Балл: 2 из 2</t>
        </r>
      </text>
    </comment>
    <comment ref="O81" authorId="0" shapeId="0">
      <text>
        <r>
          <rPr>
            <sz val="11"/>
            <color theme="1"/>
            <rFont val="Calibri"/>
            <family val="2"/>
            <scheme val="minor"/>
          </rPr>
          <t>Балл: 2 из 2</t>
        </r>
      </text>
    </comment>
    <comment ref="X81" authorId="0" shapeId="0">
      <text>
        <r>
          <rPr>
            <sz val="11"/>
            <color theme="1"/>
            <rFont val="Calibri"/>
            <family val="2"/>
            <scheme val="minor"/>
          </rPr>
          <t>Балл: 0 из 2</t>
        </r>
      </text>
    </comment>
    <comment ref="AA81" authorId="0" shapeId="0">
      <text>
        <r>
          <rPr>
            <sz val="11"/>
            <color theme="1"/>
            <rFont val="Calibri"/>
            <family val="2"/>
            <scheme val="minor"/>
          </rPr>
          <t>Балл: 2 из 2</t>
        </r>
      </text>
    </comment>
    <comment ref="AE81" authorId="0" shapeId="0">
      <text>
        <r>
          <rPr>
            <sz val="11"/>
            <color theme="1"/>
            <rFont val="Calibri"/>
            <family val="2"/>
            <scheme val="minor"/>
          </rPr>
          <t>Балл: 2 из 2</t>
        </r>
      </text>
    </comment>
    <comment ref="AP81" authorId="0" shapeId="0">
      <text>
        <r>
          <rPr>
            <sz val="11"/>
            <color theme="1"/>
            <rFont val="Calibri"/>
            <family val="2"/>
            <scheme val="minor"/>
          </rPr>
          <t>Балл: 4 из 4</t>
        </r>
      </text>
    </comment>
    <comment ref="AU81" authorId="0" shapeId="0">
      <text>
        <r>
          <rPr>
            <sz val="11"/>
            <color theme="1"/>
            <rFont val="Calibri"/>
            <family val="2"/>
            <scheme val="minor"/>
          </rPr>
          <t>Балл: 0 из 4</t>
        </r>
      </text>
    </comment>
    <comment ref="AW81" authorId="0" shapeId="0">
      <text>
        <r>
          <rPr>
            <sz val="11"/>
            <color theme="1"/>
            <rFont val="Calibri"/>
            <family val="2"/>
            <scheme val="minor"/>
          </rPr>
          <t>Балл: 0 из 4</t>
        </r>
      </text>
    </comment>
    <comment ref="BE81" authorId="0" shapeId="0">
      <text>
        <r>
          <rPr>
            <sz val="11"/>
            <color theme="1"/>
            <rFont val="Calibri"/>
            <family val="2"/>
            <scheme val="minor"/>
          </rPr>
          <t>Балл: 0 из 4</t>
        </r>
      </text>
    </comment>
    <comment ref="BL81" authorId="0" shapeId="0">
      <text>
        <r>
          <rPr>
            <sz val="11"/>
            <color theme="1"/>
            <rFont val="Calibri"/>
            <family val="2"/>
            <scheme val="minor"/>
          </rPr>
          <t>Балл: 4 из 4</t>
        </r>
      </text>
    </comment>
    <comment ref="BT81" authorId="0" shapeId="0">
      <text>
        <r>
          <rPr>
            <sz val="11"/>
            <color theme="1"/>
            <rFont val="Calibri"/>
            <family val="2"/>
            <scheme val="minor"/>
          </rPr>
          <t>Балл: 4 из 4</t>
        </r>
      </text>
    </comment>
    <comment ref="BU81" authorId="0" shapeId="0">
      <text>
        <r>
          <rPr>
            <sz val="11"/>
            <color theme="1"/>
            <rFont val="Calibri"/>
            <family val="2"/>
            <scheme val="minor"/>
          </rPr>
          <t>Балл: 4 из 4</t>
        </r>
      </text>
    </comment>
    <comment ref="CD81" authorId="0" shapeId="0">
      <text>
        <r>
          <rPr>
            <sz val="11"/>
            <color theme="1"/>
            <rFont val="Calibri"/>
            <family val="2"/>
            <scheme val="minor"/>
          </rPr>
          <t>Балл: 0 из 6</t>
        </r>
      </text>
    </comment>
    <comment ref="CK81" authorId="0" shapeId="0">
      <text>
        <r>
          <rPr>
            <sz val="11"/>
            <color theme="1"/>
            <rFont val="Calibri"/>
            <family val="2"/>
            <scheme val="minor"/>
          </rPr>
          <t>Балл: 6 из 6</t>
        </r>
      </text>
    </comment>
    <comment ref="CM81" authorId="0" shapeId="0">
      <text>
        <r>
          <rPr>
            <sz val="11"/>
            <color theme="1"/>
            <rFont val="Calibri"/>
            <family val="2"/>
            <scheme val="minor"/>
          </rPr>
          <t>Балл: 0 из 6</t>
        </r>
      </text>
    </comment>
    <comment ref="DN81" authorId="0" shapeId="0">
      <text>
        <r>
          <rPr>
            <sz val="11"/>
            <color theme="1"/>
            <rFont val="Calibri"/>
            <family val="2"/>
            <scheme val="minor"/>
          </rPr>
          <t>Балл: 2 из 2</t>
        </r>
      </text>
    </comment>
    <comment ref="DP81" authorId="0" shapeId="0">
      <text>
        <r>
          <rPr>
            <sz val="11"/>
            <color theme="1"/>
            <rFont val="Calibri"/>
            <family val="2"/>
            <scheme val="minor"/>
          </rPr>
          <t>Балл: 0 из 4</t>
        </r>
      </text>
    </comment>
    <comment ref="EC81" authorId="0" shapeId="0">
      <text>
        <r>
          <rPr>
            <sz val="11"/>
            <color theme="1"/>
            <rFont val="Calibri"/>
            <family val="2"/>
            <scheme val="minor"/>
          </rPr>
          <t>Балл: 0 из 4</t>
        </r>
      </text>
    </comment>
    <comment ref="EQ81" authorId="0" shapeId="0">
      <text>
        <r>
          <rPr>
            <sz val="11"/>
            <color theme="1"/>
            <rFont val="Calibri"/>
            <family val="2"/>
            <scheme val="minor"/>
          </rPr>
          <t>Балл: 0 из 4</t>
        </r>
      </text>
    </comment>
    <comment ref="EZ81" authorId="0" shapeId="0">
      <text>
        <r>
          <rPr>
            <sz val="11"/>
            <color theme="1"/>
            <rFont val="Calibri"/>
            <family val="2"/>
            <scheme val="minor"/>
          </rPr>
          <t>Балл: 6 из 6</t>
        </r>
      </text>
    </comment>
    <comment ref="FH81" authorId="0" shapeId="0">
      <text>
        <r>
          <rPr>
            <sz val="11"/>
            <color theme="1"/>
            <rFont val="Calibri"/>
            <family val="2"/>
            <scheme val="minor"/>
          </rPr>
          <t>Балл: 0 из 2</t>
        </r>
      </text>
    </comment>
    <comment ref="FQ81" authorId="0" shapeId="0">
      <text>
        <r>
          <rPr>
            <sz val="11"/>
            <color theme="1"/>
            <rFont val="Calibri"/>
            <family val="2"/>
            <scheme val="minor"/>
          </rPr>
          <t>Балл: 0 из 4</t>
        </r>
      </text>
    </comment>
    <comment ref="FX81" authorId="0" shapeId="0">
      <text>
        <r>
          <rPr>
            <sz val="11"/>
            <color theme="1"/>
            <rFont val="Calibri"/>
            <family val="2"/>
            <scheme val="minor"/>
          </rPr>
          <t>Балл: 0 из 6</t>
        </r>
      </text>
    </comment>
    <comment ref="I82" authorId="0" shapeId="0">
      <text>
        <r>
          <rPr>
            <sz val="11"/>
            <color theme="1"/>
            <rFont val="Calibri"/>
            <family val="2"/>
            <scheme val="minor"/>
          </rPr>
          <t>Балл: 2 из 2</t>
        </r>
      </text>
    </comment>
    <comment ref="P82" authorId="0" shapeId="0">
      <text>
        <r>
          <rPr>
            <sz val="11"/>
            <color theme="1"/>
            <rFont val="Calibri"/>
            <family val="2"/>
            <scheme val="minor"/>
          </rPr>
          <t>Балл: 2 из 2</t>
        </r>
      </text>
    </comment>
    <comment ref="T82" authorId="0" shapeId="0">
      <text>
        <r>
          <rPr>
            <sz val="11"/>
            <color theme="1"/>
            <rFont val="Calibri"/>
            <family val="2"/>
            <scheme val="minor"/>
          </rPr>
          <t>Балл: 2 из 2</t>
        </r>
      </text>
    </comment>
    <comment ref="AC82" authorId="0" shapeId="0">
      <text>
        <r>
          <rPr>
            <sz val="11"/>
            <color theme="1"/>
            <rFont val="Calibri"/>
            <family val="2"/>
            <scheme val="minor"/>
          </rPr>
          <t>Балл: 2 из 2</t>
        </r>
      </text>
    </comment>
    <comment ref="AF82" authorId="0" shapeId="0">
      <text>
        <r>
          <rPr>
            <sz val="11"/>
            <color theme="1"/>
            <rFont val="Calibri"/>
            <family val="2"/>
            <scheme val="minor"/>
          </rPr>
          <t>Балл: 2 из 2</t>
        </r>
      </text>
    </comment>
    <comment ref="AL82" authorId="0" shapeId="0">
      <text>
        <r>
          <rPr>
            <sz val="11"/>
            <color theme="1"/>
            <rFont val="Calibri"/>
            <family val="2"/>
            <scheme val="minor"/>
          </rPr>
          <t>Балл: 4 из 4</t>
        </r>
      </text>
    </comment>
    <comment ref="AS82" authorId="0" shapeId="0">
      <text>
        <r>
          <rPr>
            <sz val="11"/>
            <color theme="1"/>
            <rFont val="Calibri"/>
            <family val="2"/>
            <scheme val="minor"/>
          </rPr>
          <t>Балл: 4 из 4</t>
        </r>
      </text>
    </comment>
    <comment ref="AW82" authorId="0" shapeId="0">
      <text>
        <r>
          <rPr>
            <sz val="11"/>
            <color theme="1"/>
            <rFont val="Calibri"/>
            <family val="2"/>
            <scheme val="minor"/>
          </rPr>
          <t>Балл: 4 из 4</t>
        </r>
      </text>
    </comment>
    <comment ref="BC82" authorId="0" shapeId="0">
      <text>
        <r>
          <rPr>
            <sz val="11"/>
            <color theme="1"/>
            <rFont val="Calibri"/>
            <family val="2"/>
            <scheme val="minor"/>
          </rPr>
          <t>Балл: 4 из 4</t>
        </r>
      </text>
    </comment>
    <comment ref="BM82" authorId="0" shapeId="0">
      <text>
        <r>
          <rPr>
            <sz val="11"/>
            <color theme="1"/>
            <rFont val="Calibri"/>
            <family val="2"/>
            <scheme val="minor"/>
          </rPr>
          <t>Балл: 4 из 4</t>
        </r>
      </text>
    </comment>
    <comment ref="BS82" authorId="0" shapeId="0">
      <text>
        <r>
          <rPr>
            <sz val="11"/>
            <color theme="1"/>
            <rFont val="Calibri"/>
            <family val="2"/>
            <scheme val="minor"/>
          </rPr>
          <t>Балл: 4 из 4</t>
        </r>
      </text>
    </comment>
    <comment ref="BU82" authorId="0" shapeId="0">
      <text>
        <r>
          <rPr>
            <sz val="11"/>
            <color theme="1"/>
            <rFont val="Calibri"/>
            <family val="2"/>
            <scheme val="minor"/>
          </rPr>
          <t>Балл: 4 из 4</t>
        </r>
      </text>
    </comment>
    <comment ref="CA82" authorId="0" shapeId="0">
      <text>
        <r>
          <rPr>
            <sz val="11"/>
            <color theme="1"/>
            <rFont val="Calibri"/>
            <family val="2"/>
            <scheme val="minor"/>
          </rPr>
          <t>Балл: 6 из 6</t>
        </r>
      </text>
    </comment>
    <comment ref="CH82" authorId="0" shapeId="0">
      <text>
        <r>
          <rPr>
            <sz val="11"/>
            <color theme="1"/>
            <rFont val="Calibri"/>
            <family val="2"/>
            <scheme val="minor"/>
          </rPr>
          <t>Балл: 6 из 6</t>
        </r>
      </text>
    </comment>
    <comment ref="CN82" authorId="0" shapeId="0">
      <text>
        <r>
          <rPr>
            <sz val="11"/>
            <color theme="1"/>
            <rFont val="Calibri"/>
            <family val="2"/>
            <scheme val="minor"/>
          </rPr>
          <t>Балл: 0 из 6</t>
        </r>
      </text>
    </comment>
    <comment ref="CX82" authorId="0" shapeId="0">
      <text>
        <r>
          <rPr>
            <sz val="11"/>
            <color theme="1"/>
            <rFont val="Calibri"/>
            <family val="2"/>
            <scheme val="minor"/>
          </rPr>
          <t>Балл: 6 из 6</t>
        </r>
      </text>
    </comment>
    <comment ref="CY82" authorId="0" shapeId="0">
      <text>
        <r>
          <rPr>
            <sz val="11"/>
            <color theme="1"/>
            <rFont val="Calibri"/>
            <family val="2"/>
            <scheme val="minor"/>
          </rPr>
          <t>Балл: 6 из 6</t>
        </r>
      </text>
    </comment>
    <comment ref="DG82" authorId="0" shapeId="0">
      <text>
        <r>
          <rPr>
            <sz val="11"/>
            <color theme="1"/>
            <rFont val="Calibri"/>
            <family val="2"/>
            <scheme val="minor"/>
          </rPr>
          <t>Балл: 0 из 2</t>
        </r>
      </text>
    </comment>
    <comment ref="DW82" authorId="0" shapeId="0">
      <text>
        <r>
          <rPr>
            <sz val="11"/>
            <color theme="1"/>
            <rFont val="Calibri"/>
            <family val="2"/>
            <scheme val="minor"/>
          </rPr>
          <t>Балл: 4 из 4</t>
        </r>
      </text>
    </comment>
    <comment ref="EG82" authorId="0" shapeId="0">
      <text>
        <r>
          <rPr>
            <sz val="11"/>
            <color theme="1"/>
            <rFont val="Calibri"/>
            <family val="2"/>
            <scheme val="minor"/>
          </rPr>
          <t>Балл: 0 из 4</t>
        </r>
      </text>
    </comment>
    <comment ref="EJ82" authorId="0" shapeId="0">
      <text>
        <r>
          <rPr>
            <sz val="11"/>
            <color theme="1"/>
            <rFont val="Calibri"/>
            <family val="2"/>
            <scheme val="minor"/>
          </rPr>
          <t>Балл: 0 из 4</t>
        </r>
      </text>
    </comment>
    <comment ref="EY82" authorId="0" shapeId="0">
      <text>
        <r>
          <rPr>
            <sz val="11"/>
            <color theme="1"/>
            <rFont val="Calibri"/>
            <family val="2"/>
            <scheme val="minor"/>
          </rPr>
          <t>Балл: 6 из 6</t>
        </r>
      </text>
    </comment>
    <comment ref="FK82" authorId="0" shapeId="0">
      <text>
        <r>
          <rPr>
            <sz val="11"/>
            <color theme="1"/>
            <rFont val="Calibri"/>
            <family val="2"/>
            <scheme val="minor"/>
          </rPr>
          <t>Балл: 0 из 2</t>
        </r>
      </text>
    </comment>
    <comment ref="FO82" authorId="0" shapeId="0">
      <text>
        <r>
          <rPr>
            <sz val="11"/>
            <color theme="1"/>
            <rFont val="Calibri"/>
            <family val="2"/>
            <scheme val="minor"/>
          </rPr>
          <t>Балл: 4 из 4</t>
        </r>
      </text>
    </comment>
    <comment ref="GD82" authorId="0" shapeId="0">
      <text>
        <r>
          <rPr>
            <sz val="11"/>
            <color theme="1"/>
            <rFont val="Calibri"/>
            <family val="2"/>
            <scheme val="minor"/>
          </rPr>
          <t>Балл: 3 из 6</t>
        </r>
      </text>
    </comment>
    <comment ref="G83" authorId="0" shapeId="0">
      <text>
        <r>
          <rPr>
            <sz val="11"/>
            <color theme="1"/>
            <rFont val="Calibri"/>
            <family val="2"/>
            <scheme val="minor"/>
          </rPr>
          <t>Балл: 2 из 2</t>
        </r>
      </text>
    </comment>
    <comment ref="O83" authorId="0" shapeId="0">
      <text>
        <r>
          <rPr>
            <sz val="11"/>
            <color theme="1"/>
            <rFont val="Calibri"/>
            <family val="2"/>
            <scheme val="minor"/>
          </rPr>
          <t>Балл: 2 из 2</t>
        </r>
      </text>
    </comment>
    <comment ref="W83" authorId="0" shapeId="0">
      <text>
        <r>
          <rPr>
            <sz val="11"/>
            <color theme="1"/>
            <rFont val="Calibri"/>
            <family val="2"/>
            <scheme val="minor"/>
          </rPr>
          <t>Балл: 2 из 2</t>
        </r>
      </text>
    </comment>
    <comment ref="Z83" authorId="0" shapeId="0">
      <text>
        <r>
          <rPr>
            <sz val="11"/>
            <color theme="1"/>
            <rFont val="Calibri"/>
            <family val="2"/>
            <scheme val="minor"/>
          </rPr>
          <t>Балл: 2 из 2</t>
        </r>
      </text>
    </comment>
    <comment ref="AG83" authorId="0" shapeId="0">
      <text>
        <r>
          <rPr>
            <sz val="11"/>
            <color theme="1"/>
            <rFont val="Calibri"/>
            <family val="2"/>
            <scheme val="minor"/>
          </rPr>
          <t>Балл: 0 из 2</t>
        </r>
      </text>
    </comment>
    <comment ref="AL83" authorId="0" shapeId="0">
      <text>
        <r>
          <rPr>
            <sz val="11"/>
            <color theme="1"/>
            <rFont val="Calibri"/>
            <family val="2"/>
            <scheme val="minor"/>
          </rPr>
          <t>Балл: 4 из 4</t>
        </r>
      </text>
    </comment>
    <comment ref="AQ83" authorId="0" shapeId="0">
      <text>
        <r>
          <rPr>
            <sz val="11"/>
            <color theme="1"/>
            <rFont val="Calibri"/>
            <family val="2"/>
            <scheme val="minor"/>
          </rPr>
          <t>Балл: 4 из 4</t>
        </r>
      </text>
    </comment>
    <comment ref="BA83" authorId="0" shapeId="0">
      <text>
        <r>
          <rPr>
            <sz val="11"/>
            <color theme="1"/>
            <rFont val="Calibri"/>
            <family val="2"/>
            <scheme val="minor"/>
          </rPr>
          <t>Балл: 4 из 4</t>
        </r>
      </text>
    </comment>
    <comment ref="BE83" authorId="0" shapeId="0">
      <text>
        <r>
          <rPr>
            <sz val="11"/>
            <color theme="1"/>
            <rFont val="Calibri"/>
            <family val="2"/>
            <scheme val="minor"/>
          </rPr>
          <t>Балл: 0 из 4</t>
        </r>
      </text>
    </comment>
    <comment ref="BL83" authorId="0" shapeId="0">
      <text>
        <r>
          <rPr>
            <sz val="11"/>
            <color theme="1"/>
            <rFont val="Calibri"/>
            <family val="2"/>
            <scheme val="minor"/>
          </rPr>
          <t>Балл: 4 из 4</t>
        </r>
      </text>
    </comment>
    <comment ref="BS83" authorId="0" shapeId="0">
      <text>
        <r>
          <rPr>
            <sz val="11"/>
            <color theme="1"/>
            <rFont val="Calibri"/>
            <family val="2"/>
            <scheme val="minor"/>
          </rPr>
          <t>Балл: 4 из 4</t>
        </r>
      </text>
    </comment>
    <comment ref="BU83" authorId="0" shapeId="0">
      <text>
        <r>
          <rPr>
            <sz val="11"/>
            <color theme="1"/>
            <rFont val="Calibri"/>
            <family val="2"/>
            <scheme val="minor"/>
          </rPr>
          <t>Балл: 4 из 4</t>
        </r>
      </text>
    </comment>
    <comment ref="CE83" authorId="0" shapeId="0">
      <text>
        <r>
          <rPr>
            <sz val="11"/>
            <color theme="1"/>
            <rFont val="Calibri"/>
            <family val="2"/>
            <scheme val="minor"/>
          </rPr>
          <t>Балл: 6 из 6</t>
        </r>
      </text>
    </comment>
    <comment ref="CK83" authorId="0" shapeId="0">
      <text>
        <r>
          <rPr>
            <sz val="11"/>
            <color theme="1"/>
            <rFont val="Calibri"/>
            <family val="2"/>
            <scheme val="minor"/>
          </rPr>
          <t>Балл: 6 из 6</t>
        </r>
      </text>
    </comment>
    <comment ref="CP83" authorId="0" shapeId="0">
      <text>
        <r>
          <rPr>
            <sz val="11"/>
            <color theme="1"/>
            <rFont val="Calibri"/>
            <family val="2"/>
            <scheme val="minor"/>
          </rPr>
          <t>Балл: 0 из 6</t>
        </r>
      </text>
    </comment>
    <comment ref="CW83" authorId="0" shapeId="0">
      <text>
        <r>
          <rPr>
            <sz val="11"/>
            <color theme="1"/>
            <rFont val="Calibri"/>
            <family val="2"/>
            <scheme val="minor"/>
          </rPr>
          <t>Балл: 0 из 6</t>
        </r>
      </text>
    </comment>
    <comment ref="CZ83" authorId="0" shapeId="0">
      <text>
        <r>
          <rPr>
            <sz val="11"/>
            <color theme="1"/>
            <rFont val="Calibri"/>
            <family val="2"/>
            <scheme val="minor"/>
          </rPr>
          <t>Балл: 0 из 6</t>
        </r>
      </text>
    </comment>
    <comment ref="DE83" authorId="0" shapeId="0">
      <text>
        <r>
          <rPr>
            <sz val="11"/>
            <color theme="1"/>
            <rFont val="Calibri"/>
            <family val="2"/>
            <scheme val="minor"/>
          </rPr>
          <t>Балл: 2 из 2</t>
        </r>
      </text>
    </comment>
    <comment ref="DX83" authorId="0" shapeId="0">
      <text>
        <r>
          <rPr>
            <sz val="11"/>
            <color theme="1"/>
            <rFont val="Calibri"/>
            <family val="2"/>
            <scheme val="minor"/>
          </rPr>
          <t>Балл: 0 из 4</t>
        </r>
      </text>
    </comment>
    <comment ref="EH83" authorId="0" shapeId="0">
      <text>
        <r>
          <rPr>
            <sz val="11"/>
            <color theme="1"/>
            <rFont val="Calibri"/>
            <family val="2"/>
            <scheme val="minor"/>
          </rPr>
          <t>Балл: 0 из 4</t>
        </r>
      </text>
    </comment>
    <comment ref="EQ83" authorId="0" shapeId="0">
      <text>
        <r>
          <rPr>
            <sz val="11"/>
            <color theme="1"/>
            <rFont val="Calibri"/>
            <family val="2"/>
            <scheme val="minor"/>
          </rPr>
          <t>Балл: 0 из 4</t>
        </r>
      </text>
    </comment>
    <comment ref="ET83" authorId="0" shapeId="0">
      <text>
        <r>
          <rPr>
            <sz val="11"/>
            <color theme="1"/>
            <rFont val="Calibri"/>
            <family val="2"/>
            <scheme val="minor"/>
          </rPr>
          <t>&lt;пропущен&gt;</t>
        </r>
      </text>
    </comment>
    <comment ref="FF83" authorId="0" shapeId="0">
      <text>
        <r>
          <rPr>
            <sz val="11"/>
            <color theme="1"/>
            <rFont val="Calibri"/>
            <family val="2"/>
            <scheme val="minor"/>
          </rPr>
          <t>Балл: 2 из 2</t>
        </r>
      </text>
    </comment>
    <comment ref="FR83" authorId="0" shapeId="0">
      <text>
        <r>
          <rPr>
            <sz val="11"/>
            <color theme="1"/>
            <rFont val="Calibri"/>
            <family val="2"/>
            <scheme val="minor"/>
          </rPr>
          <t>Балл: 4 из 4</t>
        </r>
      </text>
    </comment>
    <comment ref="GE83" authorId="0" shapeId="0">
      <text>
        <r>
          <rPr>
            <sz val="11"/>
            <color theme="1"/>
            <rFont val="Calibri"/>
            <family val="2"/>
            <scheme val="minor"/>
          </rPr>
          <t>Балл: 6 из 6</t>
        </r>
      </text>
    </comment>
    <comment ref="I84" authorId="0" shapeId="0">
      <text>
        <r>
          <rPr>
            <sz val="11"/>
            <color theme="1"/>
            <rFont val="Calibri"/>
            <family val="2"/>
            <scheme val="minor"/>
          </rPr>
          <t>Балл: 2 из 2</t>
        </r>
      </text>
    </comment>
    <comment ref="Q84" authorId="0" shapeId="0">
      <text>
        <r>
          <rPr>
            <sz val="11"/>
            <color theme="1"/>
            <rFont val="Calibri"/>
            <family val="2"/>
            <scheme val="minor"/>
          </rPr>
          <t>Балл: 0 из 2</t>
        </r>
      </text>
    </comment>
    <comment ref="S84" authorId="0" shapeId="0">
      <text>
        <r>
          <rPr>
            <sz val="11"/>
            <color theme="1"/>
            <rFont val="Calibri"/>
            <family val="2"/>
            <scheme val="minor"/>
          </rPr>
          <t>Балл: 2 из 2</t>
        </r>
      </text>
    </comment>
    <comment ref="AB84" authorId="0" shapeId="0">
      <text>
        <r>
          <rPr>
            <sz val="11"/>
            <color theme="1"/>
            <rFont val="Calibri"/>
            <family val="2"/>
            <scheme val="minor"/>
          </rPr>
          <t>Балл: 2 из 2</t>
        </r>
      </text>
    </comment>
    <comment ref="AE84" authorId="0" shapeId="0">
      <text>
        <r>
          <rPr>
            <sz val="11"/>
            <color theme="1"/>
            <rFont val="Calibri"/>
            <family val="2"/>
            <scheme val="minor"/>
          </rPr>
          <t>Балл: 2 из 2</t>
        </r>
      </text>
    </comment>
    <comment ref="AP84" authorId="0" shapeId="0">
      <text>
        <r>
          <rPr>
            <sz val="11"/>
            <color theme="1"/>
            <rFont val="Calibri"/>
            <family val="2"/>
            <scheme val="minor"/>
          </rPr>
          <t>Балл: 0 из 4</t>
        </r>
      </text>
    </comment>
    <comment ref="AU84" authorId="0" shapeId="0">
      <text>
        <r>
          <rPr>
            <sz val="11"/>
            <color theme="1"/>
            <rFont val="Calibri"/>
            <family val="2"/>
            <scheme val="minor"/>
          </rPr>
          <t>Балл: 0 из 4</t>
        </r>
      </text>
    </comment>
    <comment ref="AX84" authorId="0" shapeId="0">
      <text>
        <r>
          <rPr>
            <sz val="11"/>
            <color theme="1"/>
            <rFont val="Calibri"/>
            <family val="2"/>
            <scheme val="minor"/>
          </rPr>
          <t>Балл: 0 из 4</t>
        </r>
      </text>
    </comment>
    <comment ref="BE84" authorId="0" shapeId="0">
      <text>
        <r>
          <rPr>
            <sz val="11"/>
            <color theme="1"/>
            <rFont val="Calibri"/>
            <family val="2"/>
            <scheme val="minor"/>
          </rPr>
          <t>Балл: 0 из 4</t>
        </r>
      </text>
    </comment>
    <comment ref="BL84" authorId="0" shapeId="0">
      <text>
        <r>
          <rPr>
            <sz val="11"/>
            <color theme="1"/>
            <rFont val="Calibri"/>
            <family val="2"/>
            <scheme val="minor"/>
          </rPr>
          <t>Балл: 0 из 4</t>
        </r>
      </text>
    </comment>
    <comment ref="BP84" authorId="0" shapeId="0">
      <text>
        <r>
          <rPr>
            <sz val="11"/>
            <color theme="1"/>
            <rFont val="Calibri"/>
            <family val="2"/>
            <scheme val="minor"/>
          </rPr>
          <t>Балл: 4 из 4</t>
        </r>
      </text>
    </comment>
    <comment ref="BU84" authorId="0" shapeId="0">
      <text>
        <r>
          <rPr>
            <sz val="11"/>
            <color theme="1"/>
            <rFont val="Calibri"/>
            <family val="2"/>
            <scheme val="minor"/>
          </rPr>
          <t>Балл: 4 из 4</t>
        </r>
      </text>
    </comment>
    <comment ref="CE84" authorId="0" shapeId="0">
      <text>
        <r>
          <rPr>
            <sz val="11"/>
            <color theme="1"/>
            <rFont val="Calibri"/>
            <family val="2"/>
            <scheme val="minor"/>
          </rPr>
          <t>Балл: 6 из 6</t>
        </r>
      </text>
    </comment>
    <comment ref="CG84" authorId="0" shapeId="0">
      <text>
        <r>
          <rPr>
            <sz val="11"/>
            <color theme="1"/>
            <rFont val="Calibri"/>
            <family val="2"/>
            <scheme val="minor"/>
          </rPr>
          <t>Балл: 6 из 6</t>
        </r>
      </text>
    </comment>
    <comment ref="CR84" authorId="0" shapeId="0">
      <text>
        <r>
          <rPr>
            <sz val="11"/>
            <color theme="1"/>
            <rFont val="Calibri"/>
            <family val="2"/>
            <scheme val="minor"/>
          </rPr>
          <t>Балл: 6 из 6</t>
        </r>
      </text>
    </comment>
    <comment ref="CV84" authorId="0" shapeId="0">
      <text>
        <r>
          <rPr>
            <sz val="11"/>
            <color theme="1"/>
            <rFont val="Calibri"/>
            <family val="2"/>
            <scheme val="minor"/>
          </rPr>
          <t>Балл: 0 из 6</t>
        </r>
      </text>
    </comment>
    <comment ref="DA84" authorId="0" shapeId="0">
      <text>
        <r>
          <rPr>
            <sz val="11"/>
            <color theme="1"/>
            <rFont val="Calibri"/>
            <family val="2"/>
            <scheme val="minor"/>
          </rPr>
          <t>Балл: 0 из 6</t>
        </r>
      </text>
    </comment>
    <comment ref="DL84" authorId="0" shapeId="0">
      <text>
        <r>
          <rPr>
            <sz val="11"/>
            <color theme="1"/>
            <rFont val="Calibri"/>
            <family val="2"/>
            <scheme val="minor"/>
          </rPr>
          <t>Балл: 2 из 2</t>
        </r>
      </text>
    </comment>
    <comment ref="DR84" authorId="0" shapeId="0">
      <text>
        <r>
          <rPr>
            <sz val="11"/>
            <color theme="1"/>
            <rFont val="Calibri"/>
            <family val="2"/>
            <scheme val="minor"/>
          </rPr>
          <t>Балл: 0 из 4</t>
        </r>
      </text>
    </comment>
    <comment ref="EG84" authorId="0" shapeId="0">
      <text>
        <r>
          <rPr>
            <sz val="11"/>
            <color theme="1"/>
            <rFont val="Calibri"/>
            <family val="2"/>
            <scheme val="minor"/>
          </rPr>
          <t>Балл: 0 из 4</t>
        </r>
      </text>
    </comment>
    <comment ref="EK84" authorId="0" shapeId="0">
      <text>
        <r>
          <rPr>
            <sz val="11"/>
            <color theme="1"/>
            <rFont val="Calibri"/>
            <family val="2"/>
            <scheme val="minor"/>
          </rPr>
          <t>Балл: 0 из 4</t>
        </r>
      </text>
    </comment>
    <comment ref="FB84" authorId="0" shapeId="0">
      <text>
        <r>
          <rPr>
            <sz val="11"/>
            <color theme="1"/>
            <rFont val="Calibri"/>
            <family val="2"/>
            <scheme val="minor"/>
          </rPr>
          <t>Балл: 6 из 6</t>
        </r>
      </text>
    </comment>
    <comment ref="FK84" authorId="0" shapeId="0">
      <text>
        <r>
          <rPr>
            <sz val="11"/>
            <color theme="1"/>
            <rFont val="Calibri"/>
            <family val="2"/>
            <scheme val="minor"/>
          </rPr>
          <t>Балл: 2 из 2</t>
        </r>
      </text>
    </comment>
    <comment ref="FU84" authorId="0" shapeId="0">
      <text>
        <r>
          <rPr>
            <sz val="11"/>
            <color theme="1"/>
            <rFont val="Calibri"/>
            <family val="2"/>
            <scheme val="minor"/>
          </rPr>
          <t>Балл: 0 из 4</t>
        </r>
      </text>
    </comment>
    <comment ref="GC84" authorId="0" shapeId="0">
      <text>
        <r>
          <rPr>
            <sz val="11"/>
            <color theme="1"/>
            <rFont val="Calibri"/>
            <family val="2"/>
            <scheme val="minor"/>
          </rPr>
          <t>Балл: 3 из 6</t>
        </r>
      </text>
    </comment>
    <comment ref="K85" authorId="0" shapeId="0">
      <text>
        <r>
          <rPr>
            <sz val="11"/>
            <color theme="1"/>
            <rFont val="Calibri"/>
            <family val="2"/>
            <scheme val="minor"/>
          </rPr>
          <t>Балл: 0 из 2</t>
        </r>
      </text>
    </comment>
    <comment ref="R85" authorId="0" shapeId="0">
      <text>
        <r>
          <rPr>
            <sz val="11"/>
            <color theme="1"/>
            <rFont val="Calibri"/>
            <family val="2"/>
            <scheme val="minor"/>
          </rPr>
          <t>Балл: 2 из 2</t>
        </r>
      </text>
    </comment>
    <comment ref="V85" authorId="0" shapeId="0">
      <text>
        <r>
          <rPr>
            <sz val="11"/>
            <color theme="1"/>
            <rFont val="Calibri"/>
            <family val="2"/>
            <scheme val="minor"/>
          </rPr>
          <t>Балл: 2 из 2</t>
        </r>
      </text>
    </comment>
    <comment ref="AD85" authorId="0" shapeId="0">
      <text>
        <r>
          <rPr>
            <sz val="11"/>
            <color theme="1"/>
            <rFont val="Calibri"/>
            <family val="2"/>
            <scheme val="minor"/>
          </rPr>
          <t>Балл: 0 из 2</t>
        </r>
      </text>
    </comment>
    <comment ref="AG85" authorId="0" shapeId="0">
      <text>
        <r>
          <rPr>
            <sz val="11"/>
            <color theme="1"/>
            <rFont val="Calibri"/>
            <family val="2"/>
            <scheme val="minor"/>
          </rPr>
          <t>Балл: 2 из 2</t>
        </r>
      </text>
    </comment>
    <comment ref="AP85" authorId="0" shapeId="0">
      <text>
        <r>
          <rPr>
            <sz val="11"/>
            <color theme="1"/>
            <rFont val="Calibri"/>
            <family val="2"/>
            <scheme val="minor"/>
          </rPr>
          <t>Балл: 4 из 4</t>
        </r>
      </text>
    </comment>
    <comment ref="AQ85" authorId="0" shapeId="0">
      <text>
        <r>
          <rPr>
            <sz val="11"/>
            <color theme="1"/>
            <rFont val="Calibri"/>
            <family val="2"/>
            <scheme val="minor"/>
          </rPr>
          <t>Балл: 4 из 4</t>
        </r>
      </text>
    </comment>
    <comment ref="AW85" authorId="0" shapeId="0">
      <text>
        <r>
          <rPr>
            <sz val="11"/>
            <color theme="1"/>
            <rFont val="Calibri"/>
            <family val="2"/>
            <scheme val="minor"/>
          </rPr>
          <t>Балл: 0 из 4</t>
        </r>
      </text>
    </comment>
    <comment ref="BD85" authorId="0" shapeId="0">
      <text>
        <r>
          <rPr>
            <sz val="11"/>
            <color theme="1"/>
            <rFont val="Calibri"/>
            <family val="2"/>
            <scheme val="minor"/>
          </rPr>
          <t>Балл: 0 из 4</t>
        </r>
      </text>
    </comment>
    <comment ref="BJ85" authorId="0" shapeId="0">
      <text>
        <r>
          <rPr>
            <sz val="11"/>
            <color theme="1"/>
            <rFont val="Calibri"/>
            <family val="2"/>
            <scheme val="minor"/>
          </rPr>
          <t>Балл: 4 из 4</t>
        </r>
      </text>
    </comment>
    <comment ref="BO85" authorId="0" shapeId="0">
      <text>
        <r>
          <rPr>
            <sz val="11"/>
            <color theme="1"/>
            <rFont val="Calibri"/>
            <family val="2"/>
            <scheme val="minor"/>
          </rPr>
          <t>Балл: 4 из 4</t>
        </r>
      </text>
    </comment>
    <comment ref="BX85" authorId="0" shapeId="0">
      <text>
        <r>
          <rPr>
            <sz val="11"/>
            <color theme="1"/>
            <rFont val="Calibri"/>
            <family val="2"/>
            <scheme val="minor"/>
          </rPr>
          <t>Балл: 4 из 4</t>
        </r>
      </text>
    </comment>
    <comment ref="CA85" authorId="0" shapeId="0">
      <text>
        <r>
          <rPr>
            <sz val="11"/>
            <color theme="1"/>
            <rFont val="Calibri"/>
            <family val="2"/>
            <scheme val="minor"/>
          </rPr>
          <t>Балл: 6 из 6</t>
        </r>
      </text>
    </comment>
    <comment ref="CL85" authorId="0" shapeId="0">
      <text>
        <r>
          <rPr>
            <sz val="11"/>
            <color theme="1"/>
            <rFont val="Calibri"/>
            <family val="2"/>
            <scheme val="minor"/>
          </rPr>
          <t>Балл: 6 из 6</t>
        </r>
      </text>
    </comment>
    <comment ref="CQ85" authorId="0" shapeId="0">
      <text>
        <r>
          <rPr>
            <sz val="11"/>
            <color theme="1"/>
            <rFont val="Calibri"/>
            <family val="2"/>
            <scheme val="minor"/>
          </rPr>
          <t>Балл: 0 из 6</t>
        </r>
      </text>
    </comment>
    <comment ref="CT85" authorId="0" shapeId="0">
      <text>
        <r>
          <rPr>
            <sz val="11"/>
            <color theme="1"/>
            <rFont val="Calibri"/>
            <family val="2"/>
            <scheme val="minor"/>
          </rPr>
          <t>Балл: 6 из 6</t>
        </r>
      </text>
    </comment>
    <comment ref="DD85" authorId="0" shapeId="0">
      <text>
        <r>
          <rPr>
            <sz val="11"/>
            <color theme="1"/>
            <rFont val="Calibri"/>
            <family val="2"/>
            <scheme val="minor"/>
          </rPr>
          <t>Балл: 0 из 6</t>
        </r>
      </text>
    </comment>
    <comment ref="DH85" authorId="0" shapeId="0">
      <text>
        <r>
          <rPr>
            <sz val="11"/>
            <color theme="1"/>
            <rFont val="Calibri"/>
            <family val="2"/>
            <scheme val="minor"/>
          </rPr>
          <t>Балл: 0 из 2</t>
        </r>
      </text>
    </comment>
    <comment ref="DP85" authorId="0" shapeId="0">
      <text>
        <r>
          <rPr>
            <sz val="11"/>
            <color theme="1"/>
            <rFont val="Calibri"/>
            <family val="2"/>
            <scheme val="minor"/>
          </rPr>
          <t>Балл: 0 из 4</t>
        </r>
      </text>
    </comment>
    <comment ref="EH85" authorId="0" shapeId="0">
      <text>
        <r>
          <rPr>
            <sz val="11"/>
            <color theme="1"/>
            <rFont val="Calibri"/>
            <family val="2"/>
            <scheme val="minor"/>
          </rPr>
          <t>Балл: 0 из 4</t>
        </r>
      </text>
    </comment>
    <comment ref="EN85" authorId="0" shapeId="0">
      <text>
        <r>
          <rPr>
            <sz val="11"/>
            <color theme="1"/>
            <rFont val="Calibri"/>
            <family val="2"/>
            <scheme val="minor"/>
          </rPr>
          <t>Балл: 4 из 4</t>
        </r>
      </text>
    </comment>
    <comment ref="EV85" authorId="0" shapeId="0">
      <text>
        <r>
          <rPr>
            <sz val="11"/>
            <color theme="1"/>
            <rFont val="Calibri"/>
            <family val="2"/>
            <scheme val="minor"/>
          </rPr>
          <t>Балл: 6 из 6</t>
        </r>
      </text>
    </comment>
    <comment ref="FI85" authorId="0" shapeId="0">
      <text>
        <r>
          <rPr>
            <sz val="11"/>
            <color theme="1"/>
            <rFont val="Calibri"/>
            <family val="2"/>
            <scheme val="minor"/>
          </rPr>
          <t>Балл: 0 из 2</t>
        </r>
      </text>
    </comment>
    <comment ref="FT85" authorId="0" shapeId="0">
      <text>
        <r>
          <rPr>
            <sz val="11"/>
            <color theme="1"/>
            <rFont val="Calibri"/>
            <family val="2"/>
            <scheme val="minor"/>
          </rPr>
          <t>Балл: 0 из 4</t>
        </r>
      </text>
    </comment>
    <comment ref="GE85" authorId="0" shapeId="0">
      <text>
        <r>
          <rPr>
            <sz val="11"/>
            <color theme="1"/>
            <rFont val="Calibri"/>
            <family val="2"/>
            <scheme val="minor"/>
          </rPr>
          <t>Балл: 3 из 6</t>
        </r>
      </text>
    </comment>
    <comment ref="G86" authorId="0" shapeId="0">
      <text>
        <r>
          <rPr>
            <sz val="11"/>
            <color theme="1"/>
            <rFont val="Calibri"/>
            <family val="2"/>
            <scheme val="minor"/>
          </rPr>
          <t>Балл: 0 из 2</t>
        </r>
      </text>
    </comment>
    <comment ref="O86" authorId="0" shapeId="0">
      <text>
        <r>
          <rPr>
            <sz val="11"/>
            <color theme="1"/>
            <rFont val="Calibri"/>
            <family val="2"/>
            <scheme val="minor"/>
          </rPr>
          <t>Балл: 0 из 2</t>
        </r>
      </text>
    </comment>
    <comment ref="X86" authorId="0" shapeId="0">
      <text>
        <r>
          <rPr>
            <sz val="11"/>
            <color theme="1"/>
            <rFont val="Calibri"/>
            <family val="2"/>
            <scheme val="minor"/>
          </rPr>
          <t>Балл: 0 из 2</t>
        </r>
      </text>
    </comment>
    <comment ref="Y86" authorId="0" shapeId="0">
      <text>
        <r>
          <rPr>
            <sz val="11"/>
            <color theme="1"/>
            <rFont val="Calibri"/>
            <family val="2"/>
            <scheme val="minor"/>
          </rPr>
          <t>Балл: 0 из 2</t>
        </r>
      </text>
    </comment>
    <comment ref="AI86" authorId="0" shapeId="0">
      <text>
        <r>
          <rPr>
            <sz val="11"/>
            <color theme="1"/>
            <rFont val="Calibri"/>
            <family val="2"/>
            <scheme val="minor"/>
          </rPr>
          <t>Балл: 0 из 2</t>
        </r>
      </text>
    </comment>
    <comment ref="AK86" authorId="0" shapeId="0">
      <text>
        <r>
          <rPr>
            <sz val="11"/>
            <color theme="1"/>
            <rFont val="Calibri"/>
            <family val="2"/>
            <scheme val="minor"/>
          </rPr>
          <t>Балл: 4 из 4</t>
        </r>
      </text>
    </comment>
    <comment ref="AQ86" authorId="0" shapeId="0">
      <text>
        <r>
          <rPr>
            <sz val="11"/>
            <color theme="1"/>
            <rFont val="Calibri"/>
            <family val="2"/>
            <scheme val="minor"/>
          </rPr>
          <t>Балл: 4 из 4</t>
        </r>
      </text>
    </comment>
    <comment ref="BB86" authorId="0" shapeId="0">
      <text>
        <r>
          <rPr>
            <sz val="11"/>
            <color theme="1"/>
            <rFont val="Calibri"/>
            <family val="2"/>
            <scheme val="minor"/>
          </rPr>
          <t>Балл: 4 из 4</t>
        </r>
      </text>
    </comment>
    <comment ref="BF86" authorId="0" shapeId="0">
      <text>
        <r>
          <rPr>
            <sz val="11"/>
            <color theme="1"/>
            <rFont val="Calibri"/>
            <family val="2"/>
            <scheme val="minor"/>
          </rPr>
          <t>Балл: 0 из 4</t>
        </r>
      </text>
    </comment>
    <comment ref="BL86" authorId="0" shapeId="0">
      <text>
        <r>
          <rPr>
            <sz val="11"/>
            <color theme="1"/>
            <rFont val="Calibri"/>
            <family val="2"/>
            <scheme val="minor"/>
          </rPr>
          <t>Балл: 4 из 4</t>
        </r>
      </text>
    </comment>
    <comment ref="BQ86" authorId="0" shapeId="0">
      <text>
        <r>
          <rPr>
            <sz val="11"/>
            <color theme="1"/>
            <rFont val="Calibri"/>
            <family val="2"/>
            <scheme val="minor"/>
          </rPr>
          <t>Балл: 4 из 4</t>
        </r>
      </text>
    </comment>
    <comment ref="BV86" authorId="0" shapeId="0">
      <text>
        <r>
          <rPr>
            <sz val="11"/>
            <color theme="1"/>
            <rFont val="Calibri"/>
            <family val="2"/>
            <scheme val="minor"/>
          </rPr>
          <t>Балл: 4 из 4</t>
        </r>
      </text>
    </comment>
    <comment ref="CA86" authorId="0" shapeId="0">
      <text>
        <r>
          <rPr>
            <sz val="11"/>
            <color theme="1"/>
            <rFont val="Calibri"/>
            <family val="2"/>
            <scheme val="minor"/>
          </rPr>
          <t>Балл: 6 из 6</t>
        </r>
      </text>
    </comment>
    <comment ref="CL86" authorId="0" shapeId="0">
      <text>
        <r>
          <rPr>
            <sz val="11"/>
            <color theme="1"/>
            <rFont val="Calibri"/>
            <family val="2"/>
            <scheme val="minor"/>
          </rPr>
          <t>Балл: 6 из 6</t>
        </r>
      </text>
    </comment>
    <comment ref="CN86" authorId="0" shapeId="0">
      <text>
        <r>
          <rPr>
            <sz val="11"/>
            <color theme="1"/>
            <rFont val="Calibri"/>
            <family val="2"/>
            <scheme val="minor"/>
          </rPr>
          <t>Балл: 6 из 6</t>
        </r>
      </text>
    </comment>
    <comment ref="CU86" authorId="0" shapeId="0">
      <text>
        <r>
          <rPr>
            <sz val="11"/>
            <color theme="1"/>
            <rFont val="Calibri"/>
            <family val="2"/>
            <scheme val="minor"/>
          </rPr>
          <t>Балл: 0 из 6</t>
        </r>
      </text>
    </comment>
    <comment ref="DB86" authorId="0" shapeId="0">
      <text>
        <r>
          <rPr>
            <sz val="11"/>
            <color theme="1"/>
            <rFont val="Calibri"/>
            <family val="2"/>
            <scheme val="minor"/>
          </rPr>
          <t>Балл: 0 из 6</t>
        </r>
      </text>
    </comment>
    <comment ref="DE86" authorId="0" shapeId="0">
      <text>
        <r>
          <rPr>
            <sz val="11"/>
            <color theme="1"/>
            <rFont val="Calibri"/>
            <family val="2"/>
            <scheme val="minor"/>
          </rPr>
          <t>Балл: 2 из 2</t>
        </r>
      </text>
    </comment>
    <comment ref="DO86" authorId="0" shapeId="0">
      <text>
        <r>
          <rPr>
            <sz val="11"/>
            <color theme="1"/>
            <rFont val="Calibri"/>
            <family val="2"/>
            <scheme val="minor"/>
          </rPr>
          <t>Балл: 0 из 4</t>
        </r>
      </text>
    </comment>
    <comment ref="ED86" authorId="0" shapeId="0">
      <text>
        <r>
          <rPr>
            <sz val="11"/>
            <color theme="1"/>
            <rFont val="Calibri"/>
            <family val="2"/>
            <scheme val="minor"/>
          </rPr>
          <t>Балл: 0 из 4</t>
        </r>
      </text>
    </comment>
    <comment ref="EI86" authorId="0" shapeId="0">
      <text>
        <r>
          <rPr>
            <sz val="11"/>
            <color theme="1"/>
            <rFont val="Calibri"/>
            <family val="2"/>
            <scheme val="minor"/>
          </rPr>
          <t>Балл: 0 из 4</t>
        </r>
      </text>
    </comment>
    <comment ref="EX86" authorId="0" shapeId="0">
      <text>
        <r>
          <rPr>
            <sz val="11"/>
            <color theme="1"/>
            <rFont val="Calibri"/>
            <family val="2"/>
            <scheme val="minor"/>
          </rPr>
          <t>Балл: 6 из 6</t>
        </r>
      </text>
    </comment>
    <comment ref="FC86" authorId="0" shapeId="0">
      <text>
        <r>
          <rPr>
            <sz val="11"/>
            <color theme="1"/>
            <rFont val="Calibri"/>
            <family val="2"/>
            <scheme val="minor"/>
          </rPr>
          <t>Балл: 2 из 2</t>
        </r>
      </text>
    </comment>
    <comment ref="FN86" authorId="0" shapeId="0">
      <text>
        <r>
          <rPr>
            <sz val="11"/>
            <color theme="1"/>
            <rFont val="Calibri"/>
            <family val="2"/>
            <scheme val="minor"/>
          </rPr>
          <t>Балл: 0 из 4</t>
        </r>
      </text>
    </comment>
    <comment ref="FW86" authorId="0" shapeId="0">
      <text>
        <r>
          <rPr>
            <sz val="11"/>
            <color theme="1"/>
            <rFont val="Calibri"/>
            <family val="2"/>
            <scheme val="minor"/>
          </rPr>
          <t>Балл: 0 из 6</t>
        </r>
      </text>
    </comment>
    <comment ref="G87" authorId="0" shapeId="0">
      <text>
        <r>
          <rPr>
            <sz val="11"/>
            <color theme="1"/>
            <rFont val="Calibri"/>
            <family val="2"/>
            <scheme val="minor"/>
          </rPr>
          <t>Балл: 2 из 2</t>
        </r>
      </text>
    </comment>
    <comment ref="Q87" authorId="0" shapeId="0">
      <text>
        <r>
          <rPr>
            <sz val="11"/>
            <color theme="1"/>
            <rFont val="Calibri"/>
            <family val="2"/>
            <scheme val="minor"/>
          </rPr>
          <t>Балл: 2 из 2</t>
        </r>
      </text>
    </comment>
    <comment ref="X87" authorId="0" shapeId="0">
      <text>
        <r>
          <rPr>
            <sz val="11"/>
            <color theme="1"/>
            <rFont val="Calibri"/>
            <family val="2"/>
            <scheme val="minor"/>
          </rPr>
          <t>Балл: 0 из 2</t>
        </r>
      </text>
    </comment>
    <comment ref="Y87" authorId="0" shapeId="0">
      <text>
        <r>
          <rPr>
            <sz val="11"/>
            <color theme="1"/>
            <rFont val="Calibri"/>
            <family val="2"/>
            <scheme val="minor"/>
          </rPr>
          <t>Балл: 2 из 2</t>
        </r>
      </text>
    </comment>
    <comment ref="AG87" authorId="0" shapeId="0">
      <text>
        <r>
          <rPr>
            <sz val="11"/>
            <color theme="1"/>
            <rFont val="Calibri"/>
            <family val="2"/>
            <scheme val="minor"/>
          </rPr>
          <t>Балл: 2 из 2</t>
        </r>
      </text>
    </comment>
    <comment ref="AK87" authorId="0" shapeId="0">
      <text>
        <r>
          <rPr>
            <sz val="11"/>
            <color theme="1"/>
            <rFont val="Calibri"/>
            <family val="2"/>
            <scheme val="minor"/>
          </rPr>
          <t>Балл: 4 из 4</t>
        </r>
      </text>
    </comment>
    <comment ref="AT87" authorId="0" shapeId="0">
      <text>
        <r>
          <rPr>
            <sz val="11"/>
            <color theme="1"/>
            <rFont val="Calibri"/>
            <family val="2"/>
            <scheme val="minor"/>
          </rPr>
          <t>Балл: 4 из 4</t>
        </r>
      </text>
    </comment>
    <comment ref="AZ87" authorId="0" shapeId="0">
      <text>
        <r>
          <rPr>
            <sz val="11"/>
            <color theme="1"/>
            <rFont val="Calibri"/>
            <family val="2"/>
            <scheme val="minor"/>
          </rPr>
          <t>Балл: 0 из 4</t>
        </r>
      </text>
    </comment>
    <comment ref="BD87" authorId="0" shapeId="0">
      <text>
        <r>
          <rPr>
            <sz val="11"/>
            <color theme="1"/>
            <rFont val="Calibri"/>
            <family val="2"/>
            <scheme val="minor"/>
          </rPr>
          <t>Балл: 0 из 4</t>
        </r>
      </text>
    </comment>
    <comment ref="BL87" authorId="0" shapeId="0">
      <text>
        <r>
          <rPr>
            <sz val="11"/>
            <color theme="1"/>
            <rFont val="Calibri"/>
            <family val="2"/>
            <scheme val="minor"/>
          </rPr>
          <t>Балл: 0 из 4</t>
        </r>
      </text>
    </comment>
    <comment ref="BQ87" authorId="0" shapeId="0">
      <text>
        <r>
          <rPr>
            <sz val="11"/>
            <color theme="1"/>
            <rFont val="Calibri"/>
            <family val="2"/>
            <scheme val="minor"/>
          </rPr>
          <t>Балл: 0 из 4</t>
        </r>
      </text>
    </comment>
    <comment ref="BW87" authorId="0" shapeId="0">
      <text>
        <r>
          <rPr>
            <sz val="11"/>
            <color theme="1"/>
            <rFont val="Calibri"/>
            <family val="2"/>
            <scheme val="minor"/>
          </rPr>
          <t>Балл: 4 из 4</t>
        </r>
      </text>
    </comment>
    <comment ref="CE87" authorId="0" shapeId="0">
      <text>
        <r>
          <rPr>
            <sz val="11"/>
            <color theme="1"/>
            <rFont val="Calibri"/>
            <family val="2"/>
            <scheme val="minor"/>
          </rPr>
          <t>Балл: 6 из 6</t>
        </r>
      </text>
    </comment>
    <comment ref="CL87" authorId="0" shapeId="0">
      <text>
        <r>
          <rPr>
            <sz val="11"/>
            <color theme="1"/>
            <rFont val="Calibri"/>
            <family val="2"/>
            <scheme val="minor"/>
          </rPr>
          <t>Балл: 6 из 6</t>
        </r>
      </text>
    </comment>
    <comment ref="CO87" authorId="0" shapeId="0">
      <text>
        <r>
          <rPr>
            <sz val="11"/>
            <color theme="1"/>
            <rFont val="Calibri"/>
            <family val="2"/>
            <scheme val="minor"/>
          </rPr>
          <t>Балл: 6 из 6</t>
        </r>
      </text>
    </comment>
    <comment ref="CT87" authorId="0" shapeId="0">
      <text>
        <r>
          <rPr>
            <sz val="11"/>
            <color theme="1"/>
            <rFont val="Calibri"/>
            <family val="2"/>
            <scheme val="minor"/>
          </rPr>
          <t>Балл: 6 из 6</t>
        </r>
      </text>
    </comment>
    <comment ref="DC87" authorId="0" shapeId="0">
      <text>
        <r>
          <rPr>
            <sz val="11"/>
            <color theme="1"/>
            <rFont val="Calibri"/>
            <family val="2"/>
            <scheme val="minor"/>
          </rPr>
          <t>Балл: 6 из 6</t>
        </r>
      </text>
    </comment>
    <comment ref="DI87" authorId="0" shapeId="0">
      <text>
        <r>
          <rPr>
            <sz val="11"/>
            <color theme="1"/>
            <rFont val="Calibri"/>
            <family val="2"/>
            <scheme val="minor"/>
          </rPr>
          <t>Балл: 2 из 2</t>
        </r>
      </text>
    </comment>
    <comment ref="DW87" authorId="0" shapeId="0">
      <text>
        <r>
          <rPr>
            <sz val="11"/>
            <color theme="1"/>
            <rFont val="Calibri"/>
            <family val="2"/>
            <scheme val="minor"/>
          </rPr>
          <t>Балл: 4 из 4</t>
        </r>
      </text>
    </comment>
    <comment ref="EC87" authorId="0" shapeId="0">
      <text>
        <r>
          <rPr>
            <sz val="11"/>
            <color theme="1"/>
            <rFont val="Calibri"/>
            <family val="2"/>
            <scheme val="minor"/>
          </rPr>
          <t>Балл: 0 из 4</t>
        </r>
      </text>
    </comment>
    <comment ref="EL87" authorId="0" shapeId="0">
      <text>
        <r>
          <rPr>
            <sz val="11"/>
            <color theme="1"/>
            <rFont val="Calibri"/>
            <family val="2"/>
            <scheme val="minor"/>
          </rPr>
          <t>Балл: 4 из 4</t>
        </r>
      </text>
    </comment>
    <comment ref="EX87" authorId="0" shapeId="0">
      <text>
        <r>
          <rPr>
            <sz val="11"/>
            <color theme="1"/>
            <rFont val="Calibri"/>
            <family val="2"/>
            <scheme val="minor"/>
          </rPr>
          <t>Балл: 6 из 6</t>
        </r>
      </text>
    </comment>
    <comment ref="FD87" authorId="0" shapeId="0">
      <text>
        <r>
          <rPr>
            <sz val="11"/>
            <color theme="1"/>
            <rFont val="Calibri"/>
            <family val="2"/>
            <scheme val="minor"/>
          </rPr>
          <t>Балл: 2 из 2</t>
        </r>
      </text>
    </comment>
    <comment ref="FU87" authorId="0" shapeId="0">
      <text>
        <r>
          <rPr>
            <sz val="11"/>
            <color theme="1"/>
            <rFont val="Calibri"/>
            <family val="2"/>
            <scheme val="minor"/>
          </rPr>
          <t>Балл: 0 из 4</t>
        </r>
      </text>
    </comment>
    <comment ref="FY87" authorId="0" shapeId="0">
      <text>
        <r>
          <rPr>
            <sz val="11"/>
            <color theme="1"/>
            <rFont val="Calibri"/>
            <family val="2"/>
            <scheme val="minor"/>
          </rPr>
          <t>Балл: 6 из 6</t>
        </r>
      </text>
    </comment>
    <comment ref="J88" authorId="0" shapeId="0">
      <text>
        <r>
          <rPr>
            <sz val="11"/>
            <color theme="1"/>
            <rFont val="Calibri"/>
            <family val="2"/>
            <scheme val="minor"/>
          </rPr>
          <t>Балл: 0 из 2</t>
        </r>
      </text>
    </comment>
    <comment ref="R88" authorId="0" shapeId="0">
      <text>
        <r>
          <rPr>
            <sz val="11"/>
            <color theme="1"/>
            <rFont val="Calibri"/>
            <family val="2"/>
            <scheme val="minor"/>
          </rPr>
          <t>Балл: 2 из 2</t>
        </r>
      </text>
    </comment>
    <comment ref="W88" authorId="0" shapeId="0">
      <text>
        <r>
          <rPr>
            <sz val="11"/>
            <color theme="1"/>
            <rFont val="Calibri"/>
            <family val="2"/>
            <scheme val="minor"/>
          </rPr>
          <t>Балл: 2 из 2</t>
        </r>
      </text>
    </comment>
    <comment ref="AD88" authorId="0" shapeId="0">
      <text>
        <r>
          <rPr>
            <sz val="11"/>
            <color theme="1"/>
            <rFont val="Calibri"/>
            <family val="2"/>
            <scheme val="minor"/>
          </rPr>
          <t>Балл: 0 из 2</t>
        </r>
      </text>
    </comment>
    <comment ref="AE88" authorId="0" shapeId="0">
      <text>
        <r>
          <rPr>
            <sz val="11"/>
            <color theme="1"/>
            <rFont val="Calibri"/>
            <family val="2"/>
            <scheme val="minor"/>
          </rPr>
          <t>Балл: 0 из 2</t>
        </r>
      </text>
    </comment>
    <comment ref="AL88" authorId="0" shapeId="0">
      <text>
        <r>
          <rPr>
            <sz val="11"/>
            <color theme="1"/>
            <rFont val="Calibri"/>
            <family val="2"/>
            <scheme val="minor"/>
          </rPr>
          <t>Балл: 4 из 4</t>
        </r>
      </text>
    </comment>
    <comment ref="AT88" authorId="0" shapeId="0">
      <text>
        <r>
          <rPr>
            <sz val="11"/>
            <color theme="1"/>
            <rFont val="Calibri"/>
            <family val="2"/>
            <scheme val="minor"/>
          </rPr>
          <t>Балл: 4 из 4</t>
        </r>
      </text>
    </comment>
    <comment ref="BA88" authorId="0" shapeId="0">
      <text>
        <r>
          <rPr>
            <sz val="11"/>
            <color theme="1"/>
            <rFont val="Calibri"/>
            <family val="2"/>
            <scheme val="minor"/>
          </rPr>
          <t>Балл: 0 из 4</t>
        </r>
      </text>
    </comment>
    <comment ref="BK88" authorId="0" shapeId="0">
      <text>
        <r>
          <rPr>
            <sz val="11"/>
            <color theme="1"/>
            <rFont val="Calibri"/>
            <family val="2"/>
            <scheme val="minor"/>
          </rPr>
          <t>Балл: 4 из 4</t>
        </r>
      </text>
    </comment>
    <comment ref="BS88" authorId="0" shapeId="0">
      <text>
        <r>
          <rPr>
            <sz val="11"/>
            <color theme="1"/>
            <rFont val="Calibri"/>
            <family val="2"/>
            <scheme val="minor"/>
          </rPr>
          <t>Балл: 0 из 4</t>
        </r>
      </text>
    </comment>
    <comment ref="BY88" authorId="0" shapeId="0">
      <text>
        <r>
          <rPr>
            <sz val="11"/>
            <color theme="1"/>
            <rFont val="Calibri"/>
            <family val="2"/>
            <scheme val="minor"/>
          </rPr>
          <t>Балл: 0 из 4</t>
        </r>
      </text>
    </comment>
    <comment ref="CB88" authorId="0" shapeId="0">
      <text>
        <r>
          <rPr>
            <sz val="11"/>
            <color theme="1"/>
            <rFont val="Calibri"/>
            <family val="2"/>
            <scheme val="minor"/>
          </rPr>
          <t>Балл: 0 из 6</t>
        </r>
      </text>
    </comment>
    <comment ref="CL88" authorId="0" shapeId="0">
      <text>
        <r>
          <rPr>
            <sz val="11"/>
            <color theme="1"/>
            <rFont val="Calibri"/>
            <family val="2"/>
            <scheme val="minor"/>
          </rPr>
          <t>Балл: 6 из 6</t>
        </r>
      </text>
    </comment>
    <comment ref="CQ88" authorId="0" shapeId="0">
      <text>
        <r>
          <rPr>
            <sz val="11"/>
            <color theme="1"/>
            <rFont val="Calibri"/>
            <family val="2"/>
            <scheme val="minor"/>
          </rPr>
          <t>Балл: 0 из 6</t>
        </r>
      </text>
    </comment>
    <comment ref="CT88" authorId="0" shapeId="0">
      <text>
        <r>
          <rPr>
            <sz val="11"/>
            <color theme="1"/>
            <rFont val="Calibri"/>
            <family val="2"/>
            <scheme val="minor"/>
          </rPr>
          <t>Балл: 0 из 6</t>
        </r>
      </text>
    </comment>
    <comment ref="DC88" authorId="0" shapeId="0">
      <text>
        <r>
          <rPr>
            <sz val="11"/>
            <color theme="1"/>
            <rFont val="Calibri"/>
            <family val="2"/>
            <scheme val="minor"/>
          </rPr>
          <t>Балл: 0 из 6</t>
        </r>
      </text>
    </comment>
    <comment ref="DK88" authorId="0" shapeId="0">
      <text>
        <r>
          <rPr>
            <sz val="11"/>
            <color theme="1"/>
            <rFont val="Calibri"/>
            <family val="2"/>
            <scheme val="minor"/>
          </rPr>
          <t>Балл: 2 из 2</t>
        </r>
      </text>
    </comment>
    <comment ref="DO88" authorId="0" shapeId="0">
      <text>
        <r>
          <rPr>
            <sz val="11"/>
            <color theme="1"/>
            <rFont val="Calibri"/>
            <family val="2"/>
            <scheme val="minor"/>
          </rPr>
          <t>Балл: 0 из 4</t>
        </r>
      </text>
    </comment>
    <comment ref="DY88" authorId="0" shapeId="0">
      <text>
        <r>
          <rPr>
            <sz val="11"/>
            <color theme="1"/>
            <rFont val="Calibri"/>
            <family val="2"/>
            <scheme val="minor"/>
          </rPr>
          <t>Балл: 0 из 4</t>
        </r>
      </text>
    </comment>
    <comment ref="ER88" authorId="0" shapeId="0">
      <text>
        <r>
          <rPr>
            <sz val="11"/>
            <color theme="1"/>
            <rFont val="Calibri"/>
            <family val="2"/>
            <scheme val="minor"/>
          </rPr>
          <t>Балл: 0 из 4</t>
        </r>
      </text>
    </comment>
    <comment ref="FB88" authorId="0" shapeId="0">
      <text>
        <r>
          <rPr>
            <sz val="11"/>
            <color theme="1"/>
            <rFont val="Calibri"/>
            <family val="2"/>
            <scheme val="minor"/>
          </rPr>
          <t>Балл: 4 из 6</t>
        </r>
      </text>
    </comment>
    <comment ref="FO88" authorId="0" shapeId="0">
      <text>
        <r>
          <rPr>
            <sz val="11"/>
            <color theme="1"/>
            <rFont val="Calibri"/>
            <family val="2"/>
            <scheme val="minor"/>
          </rPr>
          <t>Балл: 0 из 4</t>
        </r>
      </text>
    </comment>
    <comment ref="GB88" authorId="0" shapeId="0">
      <text>
        <r>
          <rPr>
            <sz val="11"/>
            <color theme="1"/>
            <rFont val="Calibri"/>
            <family val="2"/>
            <scheme val="minor"/>
          </rPr>
          <t>Балл: 3 из 6</t>
        </r>
      </text>
    </comment>
  </commentList>
</comments>
</file>

<file path=xl/sharedStrings.xml><?xml version="1.0" encoding="utf-8"?>
<sst xmlns="http://schemas.openxmlformats.org/spreadsheetml/2006/main" count="17021" uniqueCount="986">
  <si>
    <t>Диагностическая работа по ХИМИИ</t>
  </si>
  <si>
    <t>Группа</t>
  </si>
  <si>
    <t>Корневая группа</t>
  </si>
  <si>
    <t>Предметные компетенции</t>
  </si>
  <si>
    <t>Методические компетенции</t>
  </si>
  <si>
    <t>Психолого-педагогические компетенции</t>
  </si>
  <si>
    <t>Коммуникативные компетенции</t>
  </si>
  <si>
    <t>Вопрос 1</t>
  </si>
  <si>
    <t>Вопрос 2</t>
  </si>
  <si>
    <t>Вопрос 3</t>
  </si>
  <si>
    <t>Вопрос 4</t>
  </si>
  <si>
    <t>Вопрос 5</t>
  </si>
  <si>
    <t>Вопрос 6</t>
  </si>
  <si>
    <t>Вопрос 7</t>
  </si>
  <si>
    <t>Вопрос 8</t>
  </si>
  <si>
    <t>Вопрос 9</t>
  </si>
  <si>
    <t>Вопрос 10</t>
  </si>
  <si>
    <t>Вопрос 11</t>
  </si>
  <si>
    <t>Вопрос 12</t>
  </si>
  <si>
    <t>Вопрос 13</t>
  </si>
  <si>
    <t>Вопрос 14</t>
  </si>
  <si>
    <t>Вопрос 15</t>
  </si>
  <si>
    <t>Вопрос 16</t>
  </si>
  <si>
    <t>Вопрос 17</t>
  </si>
  <si>
    <t>Вопрос 18</t>
  </si>
  <si>
    <t>Вопрос 19</t>
  </si>
  <si>
    <t>Вопрос 20</t>
  </si>
  <si>
    <t>Вопрос 21</t>
  </si>
  <si>
    <t>Вопрос 22</t>
  </si>
  <si>
    <t>Вопрос 23</t>
  </si>
  <si>
    <t>Вопрос 24</t>
  </si>
  <si>
    <t>Вопрос 25</t>
  </si>
  <si>
    <t>Вопрос №</t>
  </si>
  <si>
    <t>Тип вопроса</t>
  </si>
  <si>
    <t>МаксБалл</t>
  </si>
  <si>
    <t>Процент</t>
  </si>
  <si>
    <t>№</t>
  </si>
  <si>
    <t>Фамилия</t>
  </si>
  <si>
    <t>Имя</t>
  </si>
  <si>
    <t>Отчество</t>
  </si>
  <si>
    <t>Б</t>
  </si>
  <si>
    <t>М</t>
  </si>
  <si>
    <t>%</t>
  </si>
  <si>
    <t>Ганьковская</t>
  </si>
  <si>
    <t>Анна</t>
  </si>
  <si>
    <t>Владимировна</t>
  </si>
  <si>
    <t>Ляхова</t>
  </si>
  <si>
    <t>Алёна</t>
  </si>
  <si>
    <t>Александровна</t>
  </si>
  <si>
    <t>Андриянова</t>
  </si>
  <si>
    <t>Мария</t>
  </si>
  <si>
    <t>Петровна</t>
  </si>
  <si>
    <t>Поткина</t>
  </si>
  <si>
    <t>Марина</t>
  </si>
  <si>
    <t>Медянцева</t>
  </si>
  <si>
    <t>Еремина</t>
  </si>
  <si>
    <t>Нина</t>
  </si>
  <si>
    <t>Геннадьевна</t>
  </si>
  <si>
    <t>Мустафина</t>
  </si>
  <si>
    <t>Алексеевна</t>
  </si>
  <si>
    <t>Шкала</t>
  </si>
  <si>
    <t>Оценка*</t>
  </si>
  <si>
    <t>Предм_комп</t>
  </si>
  <si>
    <t>Метод_комп</t>
  </si>
  <si>
    <t>Псих_комп</t>
  </si>
  <si>
    <t>Ком_комп</t>
  </si>
  <si>
    <t>Предм_комп_макс</t>
  </si>
  <si>
    <t>Метод_комп_макс</t>
  </si>
  <si>
    <t>Псих_комп_макс</t>
  </si>
  <si>
    <t>Ком_комп_макс</t>
  </si>
  <si>
    <t>Значение</t>
  </si>
  <si>
    <t>Результат</t>
  </si>
  <si>
    <t>базовый уровень</t>
  </si>
  <si>
    <t>базовый</t>
  </si>
  <si>
    <t>повышенный</t>
  </si>
  <si>
    <t>недостаточный</t>
  </si>
  <si>
    <t>ниже базового уровня</t>
  </si>
  <si>
    <t>Диапазон</t>
  </si>
  <si>
    <t>Количество</t>
  </si>
  <si>
    <t>[0;50]</t>
  </si>
  <si>
    <t>[0;14]</t>
  </si>
  <si>
    <t>[0;18]</t>
  </si>
  <si>
    <t>[0;9]</t>
  </si>
  <si>
    <t>[0;5]</t>
  </si>
  <si>
    <t>[51;70]</t>
  </si>
  <si>
    <t>[15;25]</t>
  </si>
  <si>
    <t>[19;31]</t>
  </si>
  <si>
    <t>[10;16]</t>
  </si>
  <si>
    <t>[6;10]</t>
  </si>
  <si>
    <t>[71;90]</t>
  </si>
  <si>
    <t>повышенный уровень</t>
  </si>
  <si>
    <t>[26;30]</t>
  </si>
  <si>
    <t>[32;38]</t>
  </si>
  <si>
    <t>[17;20]</t>
  </si>
  <si>
    <t>[11;12]</t>
  </si>
  <si>
    <t>[91;100]</t>
  </si>
  <si>
    <t>высокий уровень</t>
  </si>
  <si>
    <t>412</t>
  </si>
  <si>
    <t>142</t>
  </si>
  <si>
    <t>21</t>
  </si>
  <si>
    <t>214</t>
  </si>
  <si>
    <t>236</t>
  </si>
  <si>
    <t>461</t>
  </si>
  <si>
    <t>246</t>
  </si>
  <si>
    <t>264</t>
  </si>
  <si>
    <t>541</t>
  </si>
  <si>
    <t>145</t>
  </si>
  <si>
    <t>621</t>
  </si>
  <si>
    <t>62</t>
  </si>
  <si>
    <t>123</t>
  </si>
  <si>
    <t>14</t>
  </si>
  <si>
    <t>13</t>
  </si>
  <si>
    <t>265</t>
  </si>
  <si>
    <t>25</t>
  </si>
  <si>
    <t>235</t>
  </si>
  <si>
    <t>345</t>
  </si>
  <si>
    <t>356</t>
  </si>
  <si>
    <t>35</t>
  </si>
  <si>
    <t>351</t>
  </si>
  <si>
    <t>256</t>
  </si>
  <si>
    <t>135</t>
  </si>
  <si>
    <t>245</t>
  </si>
  <si>
    <t>15</t>
  </si>
  <si>
    <t>36</t>
  </si>
  <si>
    <t>А-4, В-2</t>
  </si>
  <si>
    <t>А-3, В-2</t>
  </si>
  <si>
    <t>А-1, В-3</t>
  </si>
  <si>
    <t>А-5, В-2</t>
  </si>
  <si>
    <t>А-2, В-5</t>
  </si>
  <si>
    <t>А-1, В-5</t>
  </si>
  <si>
    <t>А-3, В-6</t>
  </si>
  <si>
    <t>А-1, В-6</t>
  </si>
  <si>
    <t>А-3, В-4</t>
  </si>
  <si>
    <t>А-2, В-4</t>
  </si>
  <si>
    <t>А-1, В-4</t>
  </si>
  <si>
    <t>А-6, В-4</t>
  </si>
  <si>
    <t>А-5, В-3</t>
  </si>
  <si>
    <t>А-6 В-3</t>
  </si>
  <si>
    <t>А-4, В-1</t>
  </si>
  <si>
    <t>А-5, В-1</t>
  </si>
  <si>
    <t>А-5, В-4</t>
  </si>
  <si>
    <t>А-1, В-2</t>
  </si>
  <si>
    <t>А-6, В-2</t>
  </si>
  <si>
    <t>А-4, В-6</t>
  </si>
  <si>
    <t>456</t>
  </si>
  <si>
    <t>234</t>
  </si>
  <si>
    <t>126</t>
  </si>
  <si>
    <t>645</t>
  </si>
  <si>
    <t>546</t>
  </si>
  <si>
    <t>426</t>
  </si>
  <si>
    <t>136</t>
  </si>
  <si>
    <t>125</t>
  </si>
  <si>
    <t>А-3, В-5</t>
  </si>
  <si>
    <t>А-2, В-3</t>
  </si>
  <si>
    <t>А-3, В-1</t>
  </si>
  <si>
    <t>А-1 Б-2 В-3 Г-4</t>
  </si>
  <si>
    <t>А-3 Б-2 В-3 Г-1</t>
  </si>
  <si>
    <t>А-1 Б-1 В-3 Г-1</t>
  </si>
  <si>
    <t>А-2 Б-1 В-3 Г-4</t>
  </si>
  <si>
    <t>А-5 Б-1 В-2 Г-4</t>
  </si>
  <si>
    <t>А-1 Б-2 В-2 Г-4</t>
  </si>
  <si>
    <t>А-4 Б-1 В-5 Г-2</t>
  </si>
  <si>
    <t>А-4 Б-1 В-2 Г-4</t>
  </si>
  <si>
    <t>А-2 Б-2 В-3 Г-4</t>
  </si>
  <si>
    <t>А-4 Б-2 В-3 Г-1</t>
  </si>
  <si>
    <t>А-2 Б-1 В-4 Г-3</t>
  </si>
  <si>
    <t>А-2 Б-2 В-2 Г-4</t>
  </si>
  <si>
    <t>А-3 Б-4 В-2 Г-1</t>
  </si>
  <si>
    <t>А-2 Б-4 В-2 Г-1</t>
  </si>
  <si>
    <t>А-1 Б-4 В-3 Г-1</t>
  </si>
  <si>
    <t>А-5 Б-4 В-2 Г-3</t>
  </si>
  <si>
    <t>А-4 Б-3 В-5 Г-1</t>
  </si>
  <si>
    <t>А-5 Б-3 В-5 Г-4</t>
  </si>
  <si>
    <t>А-2 Б-3 В-5 Г-4</t>
  </si>
  <si>
    <t>А-3 Б-3 В-4 Г-5</t>
  </si>
  <si>
    <t>А-2 Б-5 В-4 Г-5</t>
  </si>
  <si>
    <t>А-2 Б-3 В-4 Г-5</t>
  </si>
  <si>
    <t>А-2 Б-1 В-4 Г-5</t>
  </si>
  <si>
    <t>А-1 Б-3 В-4 Г-5</t>
  </si>
  <si>
    <t>А-1 Б-6 В-5 Г-2</t>
  </si>
  <si>
    <t>А-2 Б-6 В-4 Г-2</t>
  </si>
  <si>
    <t>А-2 Б-4 В-3 Г-6</t>
  </si>
  <si>
    <t>А-6 Б-3 В-5 Г-5</t>
  </si>
  <si>
    <t>А-2 Б-5 В-4 Г-6</t>
  </si>
  <si>
    <t>А-3 Б-2 В-5 Г-6</t>
  </si>
  <si>
    <t>А-3 Б-2 В-4 Г-6</t>
  </si>
  <si>
    <t>12</t>
  </si>
  <si>
    <t>23</t>
  </si>
  <si>
    <t>8</t>
  </si>
  <si>
    <t>17</t>
  </si>
  <si>
    <t>10</t>
  </si>
  <si>
    <t>27</t>
  </si>
  <si>
    <t>19</t>
  </si>
  <si>
    <t>51</t>
  </si>
  <si>
    <t>11</t>
  </si>
  <si>
    <t>6</t>
  </si>
  <si>
    <t>4</t>
  </si>
  <si>
    <t>5</t>
  </si>
  <si>
    <t>3</t>
  </si>
  <si>
    <t>7</t>
  </si>
  <si>
    <t>Х-9, У-12, пропилбензол</t>
  </si>
  <si>
    <t>Х-3, У-4, пропин</t>
  </si>
  <si>
    <t>Х-9, У-12, кумол</t>
  </si>
  <si>
    <t>Х-9, У-12, стирол</t>
  </si>
  <si>
    <t>Х-6, У-8, винилбензол</t>
  </si>
  <si>
    <t>Х-3, У-7, Z-2, I-1, аминокислота</t>
  </si>
  <si>
    <t>Х-3, У-7, Z-3, I-2, дипептид</t>
  </si>
  <si>
    <t>Х-2, У-5, Z-2, I-1, аминокислота</t>
  </si>
  <si>
    <t>Х-3, У-6, Z-1, кетон</t>
  </si>
  <si>
    <t>Х-3, У-6, Z-1, альдегид</t>
  </si>
  <si>
    <t>Х-4, У-8, Z-2, диальдегид</t>
  </si>
  <si>
    <t>Х-2, У-6, Z-1, предельный одноатомный спирт</t>
  </si>
  <si>
    <t>Х-4, У-8, Z-2, бензальдегид</t>
  </si>
  <si>
    <t>Х-3, У-6, Z-1, ацетон</t>
  </si>
  <si>
    <t>Х-3, У-8, Z-2, пропиленгликоль</t>
  </si>
  <si>
    <t>Х-6, У-6, Z-1, фенол</t>
  </si>
  <si>
    <t>Х-2, У-6, Z-1, диметиловый эфир</t>
  </si>
  <si>
    <t>Х-2, У-6, Z-1, этанол</t>
  </si>
  <si>
    <t>Х-2, У-5, Z-1, глицин</t>
  </si>
  <si>
    <t>Х-3, У-7, Z-2, аланин</t>
  </si>
  <si>
    <t>Х-3, У-7, Z -2, 1-нитропропан</t>
  </si>
  <si>
    <t>Х-3, У-7, Z -2, 2-нитропропан</t>
  </si>
  <si>
    <t>Х-3, У-7, Z -2, аланин</t>
  </si>
  <si>
    <t>Х-6, У-14, Z -2, глицин</t>
  </si>
  <si>
    <t>Повышение качества изучения и преподавания учебного предмета «Химия» в системе общего образования</t>
  </si>
  <si>
    <t>Проблемы выбора УМК</t>
  </si>
  <si>
    <t>Кадровые проблемы</t>
  </si>
  <si>
    <t>1</t>
  </si>
  <si>
    <t>2</t>
  </si>
  <si>
    <t>1,2</t>
  </si>
  <si>
    <t>Очистка загрязненной поваренной соли</t>
  </si>
  <si>
    <t>Получение этилена и опыты с ним</t>
  </si>
  <si>
    <t>Установление простейшей формулы вещества по массовым долям химических элементов</t>
  </si>
  <si>
    <t>Вычисления по химическим уравнениям количества, объема, массы вещества по количеству, объему, массе реагентов или продуктов реакции</t>
  </si>
  <si>
    <t>Термохимические уравнения</t>
  </si>
  <si>
    <t>678</t>
  </si>
  <si>
    <t>1,2,3,4</t>
  </si>
  <si>
    <t>3,4,5</t>
  </si>
  <si>
    <t>1,3,5</t>
  </si>
  <si>
    <t>способность к осмыслению и дифференциации картины мира, ее временно-пространственной организации</t>
  </si>
  <si>
    <t>умение самостоятельно и безопасно передвигаться в знакомом и незнакомом пространстве с использованием специального оборудования</t>
  </si>
  <si>
    <t>формирование умения следовать отработанной системе правил поведения и взаимодействия в привычных бытовых, учебных и социальных ситуациях, удерживать границы взаимодействия</t>
  </si>
  <si>
    <t>Демонстрационного химического эксперимента</t>
  </si>
  <si>
    <t>Лабораторных химических опытов</t>
  </si>
  <si>
    <t>Лабораторной работы</t>
  </si>
  <si>
    <t>Практической работы</t>
  </si>
  <si>
    <t>Лабораторного практикума</t>
  </si>
  <si>
    <t>Виртуальной лабораторной работы</t>
  </si>
  <si>
    <t>освоенные обучающимися универсальные учебные действия (регулятивные, познавательные, коммуникативные);</t>
  </si>
  <si>
    <t>способность использования УУД в познавательной и социальной практике;</t>
  </si>
  <si>
    <t>самостоятельность в планировании и осуществлении учебной деятельности и организации учебного сотрудничества с педагогами и сверстниками, способность к построению индивидуальной образовательной траектории;</t>
  </si>
  <si>
    <t>виды деятельности по получению нового знания в рамках учебного предмета, его преобразованию и применению в учебных ситуациях.</t>
  </si>
  <si>
    <t>все перечисленные положения</t>
  </si>
  <si>
    <t>А-1 Б-2 В-4</t>
  </si>
  <si>
    <t>А-1 Б-3 В-2</t>
  </si>
  <si>
    <t>А-1 Б-2 В-3</t>
  </si>
  <si>
    <t>А-2 Б-1 В-4</t>
  </si>
  <si>
    <t>А-3 Б-2 В-4</t>
  </si>
  <si>
    <t>А-3, В-1,2</t>
  </si>
  <si>
    <t>А-4, В-2,3</t>
  </si>
  <si>
    <t>А-1, В-3,4,5</t>
  </si>
  <si>
    <t>А-2, В-2,5</t>
  </si>
  <si>
    <t>А-3, В-1,2,5</t>
  </si>
  <si>
    <t>А-3, В-2,5</t>
  </si>
  <si>
    <t>А-2, В-1,3</t>
  </si>
  <si>
    <t>А-3, В-1,3</t>
  </si>
  <si>
    <t>А-1, В-3, 5</t>
  </si>
  <si>
    <t>А-1, В-3,4</t>
  </si>
  <si>
    <t>А-1, В-2,3</t>
  </si>
  <si>
    <t>А-3, В-1,2,6</t>
  </si>
  <si>
    <t>А-2, В-1,5</t>
  </si>
  <si>
    <t>А-1, В-4,5</t>
  </si>
  <si>
    <t>А-1, В-1</t>
  </si>
  <si>
    <t>А-1, В-2,4</t>
  </si>
  <si>
    <t>А-1, В-1,2,6</t>
  </si>
  <si>
    <t>сотрудничество</t>
  </si>
  <si>
    <t>методическое консультирование</t>
  </si>
  <si>
    <t>психологическое консультирование</t>
  </si>
  <si>
    <t>диспут</t>
  </si>
  <si>
    <t>семинар-практикум</t>
  </si>
  <si>
    <t>тренинг</t>
  </si>
  <si>
    <t>тренинговое занятие</t>
  </si>
  <si>
    <t>родительский лекторий</t>
  </si>
  <si>
    <t>родительское собрание</t>
  </si>
  <si>
    <t>диалог</t>
  </si>
  <si>
    <t>компромисс</t>
  </si>
  <si>
    <t>совместный разбор кейсов (случаев), связанных с проявлением девиантного поведения детей и подростков</t>
  </si>
  <si>
    <t>тематическая консультация</t>
  </si>
  <si>
    <t>упражнение</t>
  </si>
  <si>
    <t>беседа</t>
  </si>
  <si>
    <t>конференция</t>
  </si>
  <si>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</si>
  <si>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</si>
  <si>
    <t>присутствовать при обследовании детей психолого-педагогической комиссией</t>
  </si>
  <si>
    <t>необходимо запланировать дополнительное время на раскрытие темы</t>
  </si>
  <si>
    <t>применить другой метод обучения</t>
  </si>
  <si>
    <t>поэтапное формирование умственных действий</t>
  </si>
  <si>
    <t>проблемное обучение</t>
  </si>
  <si>
    <t>программированное обучение</t>
  </si>
  <si>
    <t>технология формирования критического мышления</t>
  </si>
  <si>
    <t>интерактивная технология</t>
  </si>
  <si>
    <t>личностно-ориентированная технология</t>
  </si>
  <si>
    <t>организацию на базе класса семейных праздников, конкурсов, соревнований, направленных на сплочение семьи и школы</t>
  </si>
  <si>
    <t>побуждение школьников соблюдать общепринятые нормы поведения, правила общения со старшими (учителями) и сверстниками (школьниками)</t>
  </si>
  <si>
    <t>применение интерактивных форм работы учащихся: интеллектуальных игр, стимулирующих познавательную мотивацию школьников</t>
  </si>
  <si>
    <t>профориентационные пробы</t>
  </si>
  <si>
    <t>озеленение пришкольной территории</t>
  </si>
  <si>
    <t>применение фронтального опроса</t>
  </si>
  <si>
    <t>организация дискуссий</t>
  </si>
  <si>
    <t>демонстрация примеров ответственного, гражданского поведения</t>
  </si>
  <si>
    <t>подбор социально-значимых текстов, проблемных ситуаций для обсуждения в классе</t>
  </si>
  <si>
    <t>создание и организация работы родительских комитетов классов</t>
  </si>
  <si>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</si>
  <si>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литературные, исторические, биологические экспедиции</t>
  </si>
  <si>
    <t>побуждение школьников соблюдать принципы учебной дисциплины и самоорганизации</t>
  </si>
  <si>
    <t>активизация познавательной деятельности с использованием элементов наглядности</t>
  </si>
  <si>
    <t>встреча с представителями поисковых отрядов</t>
  </si>
  <si>
    <t>виртуальная экскурсия в краеведческий музей</t>
  </si>
  <si>
    <t>проведение урока в форме театрализации</t>
  </si>
  <si>
    <t>видео-лекция</t>
  </si>
  <si>
    <t>рекрутинговые мероприятия, реализующие идею популяризации деятельности детского общественного объединения, привлечения в него новых участников</t>
  </si>
  <si>
    <t>индивидуальный тьюториал</t>
  </si>
  <si>
    <t>кейс-метод</t>
  </si>
  <si>
    <t>дебаты</t>
  </si>
  <si>
    <t>шефство мотивированных и эрудированных учащихся над их неуспевающими одноклассниками</t>
  </si>
  <si>
    <t>просмотр и обсуждение видеофильмов</t>
  </si>
  <si>
    <t>портфолио</t>
  </si>
  <si>
    <t>однодневные походы и экскурсии</t>
  </si>
  <si>
    <t>волонтерские акции</t>
  </si>
  <si>
    <t>Из предложенного перечня элементов 1)Al, 2)Cr, 3)Na, 4)Cl, 5)F, 6)Cu
выберите те, которым удовлетворяют условия:
на внешнем электронном уровне в основном состоянии находится один неспаренный электрон
возможна степень окисления +3.
Запишите элементы в порядке увеличения радиуса атома.
*412
214
142
236
21
216</t>
  </si>
  <si>
    <t>Из предложенного перечня элементов 1)Sс, 2)Cr, 3)К, 4)Cl, 5)F, 6)P
выберите те, которым удовлетворяют условия:
Электронная формула простого иона, образованного элементом -[Ne]3s23p6
В соединениях может проявлять валентность три.
Запишите элементы в порядке увеличения радиуса атома.
*461
641
416
246
264
642</t>
  </si>
  <si>
    <t>Из предложенного перечня элементов 1)Br, 2)Cr, 3)К, 4)Cl, 5)F, 6)P
выберите те, атомы которых:
Имеют сходное строение внешнего энергетического уровня
Образуют летучие водородные соединения
Запишите элементы в порядке увеличения кислотных свойств образуемых водородных соединений.
*541
145
451
2465
2645
6425</t>
  </si>
  <si>
    <t>Из предложенного перечня элементов 1)N, 2)P, 3)Са, 4)V, 5)Mn, 6) As
выберите те, атомы которых:
имеют пять электронов на внешнем электронном уровне,
имеют высшую валентность V.
Запишите элементы в порядке увеличения кислотных свойств образуемых этими элементами гидроксидов.
26
214
142
*62
621
216</t>
  </si>
  <si>
    <t>Из предложенного перечня элементов 1)C, 2)N, 3)S, 4)Si, 5)Na, 6) As
выберите те, атомы которых:
Образуют соединения со степенью окисления +4,
Некоторые аллотропные модификации простых веществ имеют молекулярную кристаллическую решетку.
Запишите элементы в порядке увеличения кислотных свойств образуемых этими элементами высших оксидов.
*123
214
142
14
621
13</t>
  </si>
  <si>
    <t>Из предложенного перечня элементов 1)C, 2)Mg, 3)S, 4)Cu, 5)Ba, 6) Zn
выберите те, атомы которых:
Имеют два электрона на внешнем электронном уровне
Все соединения этих элементов образованы только ионной связью.
Запишите элементы в порядке увеличения радиуса атома.
412
214
*265
246
25
216</t>
  </si>
  <si>
    <t>Из предложенного перечня веществ выберите три вещества, которые реагируют с хлором:
Нитрат лития
Хлорид железа (II)
Бромид бария
Сульфат калия
Гексан
Кислород
*235
236
345
356
35
25</t>
  </si>
  <si>
    <t>Из предложенного перечня веществ выберите три вещества, которые реагируют с бромом:
Нитрат лития
Железо
Йодид калия
Сульфат калия
Гексан
Кислород
*235
325
523
532
35
25</t>
  </si>
  <si>
    <t>Из предложенного перечня веществ выберите вещества, которые не реагируют с медью:
Хлор
Оксид железа (II)
Йодид калия
Сульфат железа (III)
Азотная кислота
Водород
*236
325
523
132
351
256</t>
  </si>
  <si>
    <t>Из предложенного перечня веществ выберите три вещества, которые реагируют с медью:
Хлор
Оксид железа (II)
Йодид калия
Сульфат железа (III)
Азотная кислота
Водород
135
245
*145
345
15
25</t>
  </si>
  <si>
    <t>Из предложенного перечня веществ выберите три вещества, которые реагируют с медью:
Бром
Оксид железа (II)
Йодид натрия
Хлорид железа (III)
Серная концентрированная кислота
Водород
135
245
*145
345
15
25</t>
  </si>
  <si>
    <t>Из предложенного перечня веществ выберите три вещества, которые реагируют с кислородом:
Бром
Оксид железа (II)
Метан
Хлорид железа (III)
Серная концентрированная кислота
Водород
235
*236
345
356
36
26</t>
  </si>
  <si>
    <t>К раствору вещества А добавили соль натрия В и наблюдали выделение бесцветного газа с неприятным запахом и выпадением осадка белого цвета. Из предложенного перечня выберите вещества, которые могут вступать в предложенную реакцию.
Карбонат натрия
Сульфид натрия
Соляная кислота
Хлорид алюминия
Хлорид железа (III)
Ацетат калия
Выберите номера веществ под соответствующими буквами.
А-3, В-2
*А-4, В-2
А-1, В-3
А-5, В-2
А-2, В-5
А-1, В-5</t>
  </si>
  <si>
    <t>Через раствор вещества А длительно пропускали газ В и наблюдали выпадение осадка белого цвета без последующего растворения. Из предложенного перечня выберите вещества, которые могут вступать в описанную реакцию.
Гидроксид бария
Сульфат натрия
Тетрагидроксоцинкат натрия
Аммиак
Хлорид железа (III)
Углекислый газ
Выберите номера веществ под соответствующими буквами.
А-3, В-4
А-2, В-4
*А-3, В-6
А-5, В-6
А-1, В-4
А-1, В-6</t>
  </si>
  <si>
    <t>В пробирку с нерастворимым веществом А добавили водный раствор вещества В и наблюдали растворение вещества А. Из предложенного перечня выберите вещества, которые могут вступать в описанную реакцию.
Гидроксид алюминия
Гидроксид цинка
Карбонат калия
Аммиак
Хлорид железа (III)
Карбонат кальция
А-1, В-4
*А-2, В-4
А-3, В-6
А-1, В-6
А-6, В-4
А-2, В-6</t>
  </si>
  <si>
    <t>В пробирку с раствором вещества А добавили водный раствор вещества В, который имеет слабо щелочную среду. Произошла реакция, сокращенное ионное уравнение которой 2Н++S2- =H2S. Из предложенного перечня выберите вещества, которые могут вступать в описанную реакцию.
Сульфид цинка
Гидросульфид натрия
Сульфид калия
Сероводород
Хлороводород
Уксусная кислота
Выберите номера веществ под соответствующими буквами.
А-6 В-3
А-4, В-1
А-5, В-1
*А-5, В-3
А-5, В-4
А-5, В-2</t>
  </si>
  <si>
    <t>В пробирку с бесцветным раствором соли А добавляли по каплям водный раствор вещества В. Наблюдали выпадение осадка, который затем растворился. Из предложенного перечня выберите вещества, которые могут вступать в описанную реакцию.
Сульфат цинка
Аммиак
Соляная кислота
Сульфат меди (II)
Карбонат калия
Уксусная кислота
Выберите номера веществ под соответствующими буквами.
А-6 В-3
А-4, В-2
А-5, В-1
*А-1, В-2
А-5, В-4
А-6, В-2</t>
  </si>
  <si>
    <t>В пробирку с раствором соли А добавляли по каплям водный раствор вещества В. Наблюдали выпадение осадка, который затем растворился. Из предложенного перечня выберите вещества, которые могут вступать в описанную реакцию.
Сульфат натрия
Аммиак
Соляная кислота
Сульфат алюминия
Карбонат калия
Гидроксид калия
Выберите номера веществ под соответствующими буквами.
А-3, В-2
А-4, В-2
А-4, В-6
*А-5, В-2
А-2, В-5
А-1, В-5</t>
  </si>
  <si>
    <t>Из предложенного перечня выберите три вещества, из которых в одну стадию можно получить 1-хлорпропан в качестве основного продукта реакции.
Пропан
Пропен
Пропин
Циклопропан
3-хлорпропен
Хлорциклопропан
123
234
345
135
126
*456</t>
  </si>
  <si>
    <t>Из предложенного перечня выберите три вещества, которые могут быть получены симметричным синтезом Вюрца:
Бутин -2
Винилацетилен
Пропан
Гексадиен -1,5
2,3-диметилбутан
Дифенил
564
*456
645
546
426
416</t>
  </si>
  <si>
    <t>Из предложенного перечня выберите три вещества, которые взаимодействуют с бромной водой и аммиачным раствором оксида серебра
Бутин -2
Винилацетилен
Пропин
Циклопропан
3-хлорпропен
Этаналь
356
456
645
*236
136
126</t>
  </si>
  <si>
    <t>Из предложенного перечня выберите три вещества, которые взаимодействуют и с водородом, и с аммиачным раствором оксида серебра
Бутин -1
Винилацетилен
Бутин -2
Циклопропан
3-хлорпропен
Этаналь
123
125
*126
125
136
456</t>
  </si>
  <si>
    <t>Из предложенного перечня выберите три вещества, которые взаимодействуют и с аммиачным раствором оксида серебра, и с бромной водой.
Бутан
Винилацетилен
Бутен
Ацетальдегид
Ацетон
Пропаналь
46
*246
126
26
236
456</t>
  </si>
  <si>
    <t>Из предложенного перечня выберите три вещества, при окислении которых перманганатом калия в подкисленном растворе образуется только один органический продукт.
Циклогексен
Метилпропилен
Бутен-2
2-метилбутен-2
Пентин-3
Пропилбензол
*123
234
345
135
126
456</t>
  </si>
  <si>
    <t>Задана следующая последовательность превращения веществ:
КОН В
СН3СCl3 → А → фенилацетат
Уксусная кислота
Бромбензол
Фенол
Муравьиная кислота
Ацетат калия
Фенолят натрия
Выберите номера веществ под соответствующими буквами.
А-3, В-2
А-4, В-2
А-1, В-3
*А-5, В-2
А-2, В-5
А-1, В-6</t>
  </si>
  <si>
    <t>Задана следующая последовательность превращения веществ:
Н2O (H+) Н2SO4 t&gt;140
Бутен -2 → А → B
Бутанол-2
Бутандиол-2,3
Бутадиен-1,3
Бутен-2
Бутин-2
Бутен-1
Выберите номера веществ под соответствующими буквами.
А-3, В-2
А-4, В-2
*А-1, В-4
А-5, В-2
А-2, В-5
А-1, В-6</t>
  </si>
  <si>
    <t>Задана следующая последовательность превращения веществ:
КОН В
фенилацетат → А → метилфениловый эфир
Уксусная кислота
Бромметан
Фенол
Метанол
Ацетат калия
Фенолят калия
Выберите номера веществ под соответствующими буквами.
А-3, В-2
*А-6, В-2
А-5, В-4
А-5, В-2
А-3, В-5
А-6, В-4</t>
  </si>
  <si>
    <t>Задана следующая последовательность превращения веществ:
Ацетат натрия → А → В → уксусный альдегид
Уксусная кислота
Метан
Ацетилен
Метанол
1,1-Дихлорэтан
Этанол
Выберите номера веществ под соответствующими буквами.
А-3, В-1
А-4, В-2
А-2, В-5
А-5, В-2
*А-2, В-3
А-1, В-6</t>
  </si>
  <si>
    <t>Задана следующая последовательность превращения веществ:
Ацетат бария → А → В → ацетилен
Уксусная кислота
Метан
Ацетон
Метанол
2,2-Дихлорпропан
Этанол
Выберите номера веществ под соответствующими буквами.
А-3, В-2
А-1, В-2
*А-3, В-5
А-1, В-2
А-2, В-3
А-1, В-6</t>
  </si>
  <si>
    <t>Задана следующая последовательность превращения веществ:
Пропаналь → А → В → пропионовая кислота
Пропионат натрия
Пропан
Ацетон
Пропанол
2,2-Дихлорпропан
Изопропилпропаноат
Выберите номера веществ под соответствующими буквами.
А-3, В-2
А-4, В-2
А-1, В-3
А-5, В-2
А-2, В-5
*А-1, В-6</t>
  </si>
  <si>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N2
1)Н2,Мg,O2
Б) P
2)O2,Cl2,KOH
В) CuO
3)H2,NH3,HCl
Г) ZnS
4)HCl,O2,HNO3
5)CO2,CaO,N2
*А-1 Б-2 В-3 Г-4
А-3 Б-2 В-3 Г-1
А-1 Б-1 В-3 Г-1
А-2 Б-1 В-3 Г-4
А-5 Б-1 В-2 Г-4
А-1 Б-2 В-2 Г-4</t>
  </si>
  <si>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СаCO3
1)Cl2,HNO3,O2
Б) Cu
2)AgNO3,Cl2,KOH
В) N2
3)CuCl2, O2,H2
Г) NH4Br
4)HCl, CO2 р-р, HNO3
5)O2,Mg,H2
Выберите номера веществ под соответствующими буквами.
А-1 Б-2 В-3 Г-4
А-3 Б-2 В-3 Г-1
А-2 Б-1 В-3 Г-1
*А-4 Б-1 В-5 Г-2
А-4 Б-1 В-2 Г-4
А-1 Б-2 В-2 Г-4</t>
  </si>
  <si>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KHCO3
1)Br2,H3PO4,N2
Б) Mg
2)HNO3,HI,KOH
В) K2Cr2O7
3)Cl2,Na2CO3,Ba(OH)2
Г) ZnBr2
4)HCl, K2SO3, LiOH
5)CO2,CaO,N2
Выберите номера веществ под соответствующими буквами.
А-2 Б-2 В-3 Г-4
А-4 Б-2 В-3 Г-1
*А-2 Б-1 В-4 Г-3
А-4 Б-1 В-5 Г-2
А-4 Б-1 В-2 Г-4
А-2 Б-2 В-2 Г-4</t>
  </si>
  <si>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ZnS
1)Cl2,Fe2O3,Mg
Б) CuO
2) O2,H2S,KOH
В) SO2
3)O2, H2SO4,H2O2
Г) НBr
4)HCl, NH3, Fe
5)CH4,NaOH,Cl2
Выберите номера веществ под соответствующими буквами.
А-1 Б-2 В-3 Г-4
А-3 Б-2 В-3 Г-1
А-1 Б-1 В-3 Г-1
А-2 Б-1 В-3 Г-4
А-5 Б-1 В-2 Г-4
*А-3 Б-4 В-2 Г-1</t>
  </si>
  <si>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Cl2
1)H2,O2,BaS
Б) Si
2) O2,H2,KOH
В) S
3)O2, H2,CuO
Г) C
4)Cl2, HF, NaOH
5)CO,NaOH,KI
Выберите номера веществ под соответствующими буквами.
А-5 Б-2 В-2 Г-4
А-2 Б-2 В-3 Г-1
А-1 Б-4 В-3 Г-1
А-2 Б-1 В-3 Г-4
*А-5 Б-4 В-2 Г-3
А-2 Б-4 В-2 Г-1</t>
  </si>
  <si>
    <t>Установите соответствие между формулой вещества и реагентами, с каждым из которых это вещество может взаимодействовать. К каждой позиции, обозначенной буквой, подберите соответствующую позицию, обозначенную цифрой.
ФОРМУЛА ВЕЩЕСТВА
РЕАГЕНТЫ
А) FeCl3
1)Na2CO3, Cu(OH)2, NH3
Б) HBr
2) BaSO4, Al(OH)3, K2S
В) MnF2
3)Cl2, Mg, ZnO
Г) H2SO4 разб
4)Сu, AgNO3, NaOH
5)H2O2, NaOH, CaCl2
Выберите номера веществ под соответствующими буквами.
А-1 Б-2 В-3 Г-4
А-3 Б-2 В-3 Г-1
*А-4 Б-3 В-5 Г-1
А-2 Б-3 В-5 Г-4
А-5 Б-3 В-5 Г-4
А-1 Б-2 В-2 Г-4</t>
  </si>
  <si>
    <t>Установите соответствие между схемой превращения и органическим веществом, которое является промежуточным в этой схеме. К каждой позиции, обозначенной буквой, подберите соответствующую позицию, обозначенную цифрой.
ФОРМУЛА ВЕЩЕСТВА
РЕАГЕНТЫ
А) этилацетат→А→ацетон
1)уксусный альдегид
Б) ацетальдегид→Б→диэтиловый эфир
2)ацетат бария
В) пропанол-1→В→пропанол-2
3)этанол
Г) пропаналь→Г→пропин
4)пропен
5)1,1-дихлорпропан
А-3 Б-3 В-4 Г-5
А-2 Б-5 В-4 Г-5
*А-2 Б-3 В-4 Г-5
А-2 Б-1 В-4 Г-5
А-2 Б-3 В-5 Г-5
А-1 Б-3 В-4 Г-5</t>
  </si>
  <si>
    <t>Установите соответствие между схемой превращения и органическим веществом, образующимся в результате этого превращения. К каждой позиции, обозначенной буквой, подберите соответствующую позицию, обозначенную цифрой.
ПРОЦЕСС
ПРОДУКТ РЕАКЦИИ
А) Дегидратация бутанола-2
1)бутен-2
Б) Прокаливание пропионата бария
2) пропилат калия
В) Окисление формальдегида кислым раствором перманганата калия при нагревании
3)муравьиная кислота
Г) Взаимодействие пропанола-1 с металлическим калием
4)пропаноат калия
5)углекислый газ
6) диэтилкетон
Выберите номера веществ под соответствующими буквами.
А-3 Б-3 В-4 Г-5
*А-1 Б-6 В-5 Г-2
А-1 Б-3 В-4 Г-5
А-2 Б-6 В-4 Г-2
А-1 Б-3 В-5 Г-5
А-1 Б-3 В-4 Г-5</t>
  </si>
  <si>
    <t>Установите соответствие между схемой превращения и органическим веществом, которое обозначено в этой схеме буквой. К каждой позиции, обозначенной буквой, подберите соответствующую позицию, обозначенную цифрой.
ФОРМУЛА ВЕЩЕСТВА
РЕАГЕНТЫ
А) CH3COCl + А → CH3COOC3H7
1)пропанол
Б) СuO +Б →ацетон
2) пропилат калия
В) [Ag(NH3)]OH +В →карбонат аммония
3)метаналь
Г) PCl 5+Г → 1,1-дихлорпропан
4)изопропанол
5)метанол
6) пропаналь
Выберите номера веществ под соответствующими буквами.
А-2 Б-3 В-4 Г-5
А-1 Б-6 В-5 Г-2
А-4 Б-3 В-4 Г-5
*А-2 Б-4 В-3 Г-6
А-6 Б-3 В-5 Г-5
А-1 Б-3 В-4 Г-5</t>
  </si>
  <si>
    <t>Установите соответствие между исходными веществами и органическим веществом, которое образуется в результате реакции. К каждой позиции, обозначенной буквой, подберите соответствующую позицию, обозначенную цифрой.
ИСХОДНЫЕ ВЕЩЕСТВА
ПРОДУКТЫ
А) Этилат натрия + вода
1)метилэтиловый эфир
Б) Ацетат натрия + хлорметан
2) метилуксусный эфир
В) Муравьиный альдегид+ перманганат калия+ серная кислота
3)этанол
Г) пентахлорид фосфора + ацетальдегид
4)углекислый газ
5)муравьиная кислота
6) 1,1 дихлорэтан
Выберите номера веществ под соответствующими буквами.
А-3 Б-3 В-4 Г-6
А-2 Б-5 В-4 Г-6
А-3 Б-3 В-4 Г-5
А-3 Б-2 В-5 Г-6
*А-3 Б-2 В-4 Г-6
А-1 Б-3 В-4 Г-5</t>
  </si>
  <si>
    <t>Установите соответствие между исходными веществами и органическим веществом, которое образуется в результате реакции. К каждой позиции, обозначенной буквой, подберите соответствующую позицию, обозначенную цифрой.
ИСХОДНЫЕ ВЕЩЕСТВА
ПРОДУКТЫ
А) Хлорэтан + аммиак (избыток)
1)метилэтиловый эфир
Б) Ацетат натрия + хлорметан
2) метилуксусный эфир
В) Метанол+ перманганат калия+ серная кислота (кипячение)
3)этиламин
Г) Метанол + оксид меди (II)
4)углекислый газ
5)муравьиная кислота
6) муравьиный альдегид
Выберите номера веществ под соответствующими буквами.
А-3 Б-3 В-4 Г-6
А-2 Б-5 В-4 Г-6
А-3 Б-3 В-4 Г-5
А-3 Б-2 В-5 Г-6
*А-3 Б-2 В-4 Г-6
А-1 Б-3 В-4 Г-5</t>
  </si>
  <si>
    <t>Установите соответствие между исходными веществами и органическим веществом, которое образуется в результате реакции. К каждой позиции, обозначенной буквой, подберите соответствующую позицию, обозначенную цифрой.
ИСХОДНЫЕ ВЕЩЕСТВА
ПРОДУКТЫ
А) Хлорэтан + натрий (металлический)
1)диэтиловый эфир
Б) Ацетат натрия + хлорэтан
2) этилуксусный эфир
В) Метаналь+ перманганат калия+ серная кислота (кипячение)
3)бутан
Г) Изопропанол + оксид меди (II)
4)углекислый газ
5)муравьиная кислота
6) ацетон
Выберите номера веществ под соответствующими буквами.
*А-3 Б-2 В-4 Г-6
А-2 Б-5 В-4 Г-5
А-2 Б-3 В-5 Г-5
А-3 Б-2 В-5 Г-6
А-2 Б-3 В-5 Г-5
А-1 Б-3 В-4 Г-5</t>
  </si>
  <si>
    <t>Из предложенного перечня веществ KMnO4, H2S, KOH, CuS, HCl, KNO3 выберите вещества, между которыми возможна окислительно-восстановительная реакция, запишите уравнение реакции при условии, что окислитель принимает один электрон и один из продуктов простое вещество.
Рассчитайте сумму коэффициентов и выберите ответ.
12
23
8
17
*10
27</t>
  </si>
  <si>
    <t>Из предложенного перечня веществ: хлорат калия, дигидрофосфат калия, сульфат бария, гидроксид бария, гидроксид марганца(II), йодид калия выберите вещества, между которыми возможна окислительно-восстановительная реакция, запишите уравнение реакции при условии, что восстановитель отдает четыре электрона и в результате реакции изменяется окраска раствора.
Рассчитайте сумму коэффициентов и выберите ответ.
12
23
8
17
10
*19</t>
  </si>
  <si>
    <t>Из предложенного перечня веществ FeSO4, Br2, KOH, CuS, HCl, KNO2 выберите вещества, между которыми возможна окислительно-восстановительная реакция, запишите уравнение реакции при условии, что восстановитель отдает четыре электрона и в результате реакции изменяется окраска раствора.
Рассчитайте сумму коэффициентов и выберите ответ.
12
*21
8
17
10
19</t>
  </si>
  <si>
    <t>Из предложенного перечня веществ: азотная кислота, пирит, тетрагидроксоалюминат калия, хлорид серебра, сульфат натрия, сульфит натрия выберите вещества, между которыми возможна окислительно-восстановительная реакция, запишите уравнение реакции при условии, что степень окисления изменяют три элемента.
Рассчитайте сумму коэффициентов и выберите ответ.
12
23
*51
17
10
27</t>
  </si>
  <si>
    <t>Из предложенного перечня веществ: перманганат калия, соляная кислота, хлорид бария, гидросульфат натрия, нитрат аммония, хлорид серебра выберите вещества, между которыми возможна окислительно-восстановительная реакция, запишите уравнение реакции при условии, что выделяется газ и изменяется окраска раствора.
Рассчитайте сумму коэффициентов и выберите ответ.
12
23
51
*35
10
27</t>
  </si>
  <si>
    <t>Из предложенного перечня веществ: сульфат меди (II), карбонат калия, карбонат кальция, сульфат натрия, ацетат аммония, йодид калия выберите вещества, между которыми возможна окислительно-восстановительная реакция, запишите уравнение реакции при условии, что образуется осадок и простое вещество.
Рассчитайте сумму коэффициентов и выберите ответ.
*11
23
8
17
10
27</t>
  </si>
  <si>
    <t>Из предложенного списка веществ КНSO4, CuS, KNO3, H2O2, KHCO3, CaF2 выберите два вещества, которые вступают в реакцию ионного обмена с образованием газа. Составьте сокращенное ионное уравнение, рассчитайте сумму коэффициентов и запишите её в ответ. (При записи ионного уравнения считать, что электролиты, которые вступают в реакцию, диссоциируют с образованием двух однозарядных ионов).
Рассчитайте сумму коэффициентов и выберите ответ.
10
6
8
4
*5
12</t>
  </si>
  <si>
    <t>Из предложенного списка веществ дигидрофосфат бария, гидрофосфат натрия, карбонат кальция, перекись водорода, нитрат калия выберите два вещества, которые вступают в реакцию ионного обмена. Составьте сокращенное ионное уравнение, рассчитайте сумму коэффициентов в нем и выберите её в ответе.
10
6
*3
4
5
12</t>
  </si>
  <si>
    <t>Из предложенного списка веществ Н2SO4, CO2, KNO3, H2O2, Ba(HCO3)2, CaF2 выберите два вещества, которые вступают в реакцию ионного обмена. Составьте сокращенное ионное уравнение, рассчитайте сумму коэффициентов и выберите её в ответе.
10
6
3
4
5
*12</t>
  </si>
  <si>
    <t>Из предложенного списка веществ соляная кислота, пирит, тетрагидроксоалюминат калия, хлорид серебра, сульфат натрия, сульфид свинца выберите два вещества, которые вступают в реакцию ионного обмена, при условии, что осадок не образуется. Составьте сокращенное ионное уравнение, рассчитайте сумму коэффициентов в нём и выберите ответ.
*10
6
8
4
5
12</t>
  </si>
  <si>
    <t>Из предложенного списка веществ: перманганат калия, соляная кислота, хлорид бария, сульфат натрия, нитрат аммония, хлорид серебра выберите два вещества, которые вступают в реакцию ионного обмена. Составьте сокращенное ионное уравнение, рассчитайте сумму коэффициентов в нём и выберите ответ.
10
6
*3
4
5
12</t>
  </si>
  <si>
    <t>Из предложенного списка веществ: сульфат меди (II), карбонат калия, карбонат кальция, сульфат натрия, ацетат аммония, йодид калия выберите два вещества, которые вступают в реакцию ионного обмена с образованием основной соли и выделением газа. Составьте сокращенное ионное уравнение.
Рассчитайте сумму коэффициентов и выберите ответ.
10
6
*7
4
5
12</t>
  </si>
  <si>
    <t>Углеводород содержит 90% углерода и 10% водорода. Известно, что углеводород окисляется перманганатом калия в кислой среде с образованием углекислого газа и одноосновной карбоновой кислоты, не реагирует с бромной водой, в реакции полного восстановления соотношение с водородом 1:3. Определите состав углеводорода СхНу. Назовите углеводород по тривиальной номенклатуре.
Х-3, У-4, пропин
*Х-9, У-12, кумол
Х-9, У-12, стирол
Х-9, У-12, пропилбензол
Х-6, У-8, винилбензол
Х-15, У-20, диметилдифенилметан</t>
  </si>
  <si>
    <t>При сгорании 35,6 г органического соединения образуется 26,88л углекислого газа (н.у.), 25,2г воды и 4,48л (н.у.) азота. Известно, что вещество имеет природное происхождение. Определите состав исходного органического вещества СхНуОzNi. Укажите класс вещества.
*Х-3, У-7, Z-2, I-1, аминокислота
Х-5, У-11, Z-2, I-1, аминокислота
Х-3, У-7, Z-3, I-2, дипептид
Х-4, У-9, Z-3, I-2, дипептид
Х-6, У-8, Z-5, I-3, трипептид
Х-2, У-5, Z-2, I-1, аминокислота</t>
  </si>
  <si>
    <t>При сгорании 5,8 г кислородосодержащего органического соединения образуется 6,72л углекислого газа (н.у.) и 5.4г воды. Известно, что вещество взаимодействует с гидросульфитом натрия и восстановливается до первичного спирта. Определите состав исходного органического вещества СхНуОz. Укажите класс вещества.
Х-3, У-6, Z-1, кетон
*Х-3, У-6, Z-1, альдегид
Х-4, У-8, Z-2, дикетон
Х-4, У-8, Z-2, диальдегид
Х-2, У-6, Z-1, предельный одноатомный спирт
Х-2, У-6, Z-1, простой эфир</t>
  </si>
  <si>
    <t>При сгорании 7,6 г органического соединения образуется 6,72л углекислого газа (н.у.) и 7,2г воды. Известно, что вещество образуется при окислении углеводорода нейтральным раствором перманганата калия. Определите состав исходного органического вещества СхНуОz. Укажите тривиальное название вещества.
Х-3, У-6, Z-1, ацетон
*Х-3, У-8, Z-2, пропиленгликоль
Х-6, У-6, Z-1, фенол
Х-4, У-8, Z-2, бензальдегид
Х-2, У-6, Z-1, диметиловый эфир
Х-2, У-6, Z-1, этанол</t>
  </si>
  <si>
    <t>При сгорании 17,8 г природного органического соединения образуется 13,44л углекислого газа (н.у.), 2,8г азота и 12,6г воды. Известно, что вещество взаимодействует как с раствором щелочи, так и с кислотой. Определите состав исходного органического вещества СхНуNОz. Укажите тривиальное название вещества.
Х-2, У-5, Z-1, глицин
*Х-3, У-7, Z-2, аланин
Х-6, У-6, Z-1, фенол
Х-4, У-8, Z-2, бензальдегид
Х-2, У-6, Z-1, диметиловый эфир
Х-4, У-10, Z-2, аланилглицин</t>
  </si>
  <si>
    <t>При сгорании 17,8 г органического соединения образуется 13,44л углекислого газа (н.у.), 2,8г азота и 12,6г воды. Известно, что это органическое вещество восстанавливается атомарным водородом до вещества, которое взаимодействует с азотистой кислотой с выделением молекулярного азота. Определите состав исходного органического вещества СхНуNОz. Укажите название исходного вещества.
*Х-3, У-7, Z -2, 1-нитропропан
Х-3, У-7, Z -2, 2-нитропропан
Х-3, У-7, Z -2, аланин
Х-9, У-12, пропилбензол
Х-6, У-14, Z -2, глицин
Х-3, У-7, Z -2, аланилглицин</t>
  </si>
  <si>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научности
1.Устанавливает соответствие содержания учебного предмета химии и химической науки.
Б. Принцип направленности
2.Предусматривает в соответствии с социальным заказом приоритетное решение задач определенного характера (социального, этического, экономического, общекультурного, мировоззренческого, экологического, гуманитарного, эстетического, гуманистического, практического, валеологического и др.).
В. Принцип системности
3.Предполагает интеграцию и целостность всех компонентов образования, единство обучения, воспитания и развития, преподавания и учения, логического и исторического, теории и практики, всех видов деятельности (познания, общения и труда).
Г. Принцип доступности
4.Учитывает возрастные и психо-типологические особенности учащихся и предусматривающий посильное содержание и объем химической информации.
5.Предусматривает формирование определенного запаса образов (копий) химических объектов и представлений о них.
*А-1 Б-2 В-3 Г-4
А-3 Б-2 В-3 Г-1
А-1 Б-1 В-3 Г-1
А-2 Б-1 В-3 Г-4
А-5 Б-1 В-2 Г-4
А-1 Б-2 В-2 Г-4</t>
  </si>
  <si>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системности
1.Предполагает интеграцию и целостность всех компонентов образования, единство обучения, воспитания и развития, преподавания и учения, логического и исторического, теории и практики, всех видов деятельности (познания, общения и труда).
Б.Принцип доступности
2.Учитывает возрастные и психо-типологические особенности учащихся и предусматривающий посильное содержание и объем химической информации.
В.Принцип наглядности
3.Предусматривает формирование определенного запаса образов (копий) химических объектов и представлений о них.
Г.Принцип действенности
4.Предусматривает переход знаний в убеждения и действия в процессе продуктивного взаимодействия субъектов обучения.
5.Предусматривает формирование социально и культурно развитой личности посредством решения задач нравственного, общекультурного, трудового, эстетического, экологического, мировоззренческого, экономического и др. характера.
*А-1 Б-2 В-3 Г-4
А-3 Б-2 В-3 Г-1
А-1 Б-1 В-3 Г-1
А-2 Б-1 В-3 Г-4
А-5 Б-1 В-2 Г-4
А-1 Б-2 В-2 Г-4</t>
  </si>
  <si>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научности
1.Устанавливает соответствие содержания учебного предмета химии и химической науки.
Б. Принцип системности
2.Предполагает интеграцию и целостность всех компонентов образования, единство обучения, воспитания и развития, преподавания и учения, логического и исторического, теории и практики, всех видов деятельности (познания, общения и труда).
В. Принцип систематичности
3.Реализует логику химической науки посредством преемственной связи между компонентами химических знаний.
Г. Принцип наглядности
4.Предусматривает формирование определенного запаса образов (копий) химических объектов и представлений о них.
5.Предусматривает переход знаний в убеждения и действия в процессе продуктивного взаимодействия субъектов обучения.
*А-1 Б-2 В-3 Г-4
А-3 Б-2 В-3 Г-1
А-1 Б-1 В-3 Г-1
А-2 Б-1 В-3 Г-4
А-5 Б-1 В-2 Г-4
А-1 Б-2 В-2 Г-4</t>
  </si>
  <si>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научности
1.Устанавливает соответствие содержания учебного предмета химии и химической науки.
Б.Принцип действенности
2.Предусматривает переход знаний в убеждения и действия в процессе продуктивного взаимодействия субъектов обучения.
В.Принцип воспитывающего обучения
3.Предусматривает формирование социально и культурно развитой личности посредством решения задач нравственного, общекультурного, трудового, эстетического, экологического, мировоззренческого, экономического и др. характера.
Г.Принцип развивающего обучения
4.Предусматривает изменения в психофизических, интеллектуальных, эмоционально-волевых, мотивационно-потребностных свойствах личности (восприятие, мышление, память, эмоции, воля, потребности, мотивы, интерес, самостоятельность и др.).
5.Предполагает объединение одно- и разнородных компонентов в целостное образование (и одновременно размежевание других компонентов).
*А-1 Б-2 В-3 Г-4
А-3 Б-2 В-3 Г-1
А-1 Б-1 В-3 Г-1
А-2 Б-1 В-3 Г-4
А-5 Б-1 В-2 Г-4
А-1 Б-2 В-2 Г-4</t>
  </si>
  <si>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А.Принцип действенности
1.Устанавливает соответствие содержания учебного предмета химии и химической науки.
Б.Принцип воспитывающего обучения
2.Предусматривает переход знаний в убеждения и действия в процессе продуктивного взаимодействия субъектов обучения.
В.Принцип развивающего обучения
3.Предусматривает формирование социально и культурно развитой личности посредством решения задач нравственного, общекультурного, трудового, эстетического, экологического, мировоззренческого, экономического и др. характера.
Г.Принцип интеграции и дифференциации
4.Предусматривает изменения в психофизических, интеллектуальных, эмоционально-волевых, мотивационно-потребностных свойствах личности (восприятие, мышление, память, эмоции, воля, потребности, мотивы, интерес, самостоятельность и др.).
5.Предполагает объединение одно- и разнородных компонентов в целостное образование (и одновременно размежевание других компонентов).
А-1 Б-2 В-3 Г-4
А-3 Б-2 В-3 Г-1
А-2 Б-3 В-1 Г-5
*А-2 Б-3 В-4 Г-5
А-5 Б-1 В-2 Г-4
А-1 Б-2 В-2 Г-4</t>
  </si>
  <si>
    <t>Установите соответствие между дидактическим принципом в химическом образовании и основными положениями, руководствуясь которыми осуществляется химическое образование и обучение в химии.
К каждой позиции, обозначенной буквой, подберите соответствующую позицию из второго столбца, обозначенную цифрой.
ДИДАКТИЧЕСКИЕ ПРИНЦИПЫ
ПОЛОЖЕНИЯ
А. Принцип научности
1.Устанавливает соответствие содержания учебного предмета химии и химической науки.
Б.Принцип доступности
2.Учитывает возрастные и психо-типологические особенности учащихся и предусматривающий посильное содержание и объем химической информации.
В.Принцип наглядности
3.Предусматривает формирование определенного запаса образов (копий) химических объектов и представлений о них.
Г.Принцип воспитывающего обучения
4.Предусматривает формирование социально и культурно развитой личности посредством решения задач нравственного, общекультурного, трудового, эстетического, экологического, мировоззренческого, экономического и др. характера.
5.Предусматривает изменения в психофизических, интеллектуальных, эмоционально-волевых, мотивационно—потребностных свойствах личности (восприятие, мышление, память, эмоции, воля, потребности, мотивы, интерес, самостоятельность и др.).
*А-1 Б-2 В-3 Г-4
А-3 Б-2 В-3 Г-1
А-1 Б-1 В-3 Г-1
А-2 Б-1 В-3 Г-4
А-5 Б-1 В-2 Г-4
А-1 Б-2 В-2 Г-4</t>
  </si>
  <si>
    <t>Целью Концепции химического образования является:
*Повышение качества изучения и преподавания учебного предмета «Химия» в системе общего образования
Создание единого образовательного пространства
Использование единого комплекта учебников
Устранение образовательных дефицитов</t>
  </si>
  <si>
    <t>В концепции преподавания предмета «Химия» не обозначены проблемы:
Кадровые проблемы
Проблемы материально-технического характера
Проблемы содержательного характера
Проблемы мотивационного характера
Проблемы методического характера
*Проблемы выбора УМК</t>
  </si>
  <si>
    <t>Концепцией преподавания учебного предмета «Химия» определены требования к УМК. Какое из требований не оговаривается :
Способствовать требованиям ФГОС ООО и ФГОС СОО и другим нормативно-правовым актам федеральных органов государственной власти в сфере образования;
Соответствовать положениям «Концепции преподавания Химии»;
Способствовать организации практико-ориентированного обучения;
Способствовать созданию индивидуальной образовательной траектории.
1
2
3
*4
4,5
1,2</t>
  </si>
  <si>
    <t>Примерная основная образовательная программа основного общего образования определяет перечень лабораторных работ. Какая лабораторная работа не входит в перечень.
Очистка загрязненной поваренной соли
*Получение этилена и опыты с ним
Реакции ионного обмена
Решение экспериментальных задач по теме «Основные классы неорганических соединений»
Решение экспериментальных задач по теме «Металлы и их соединения»</t>
  </si>
  <si>
    <t>Примерной основной образовательной программой основного общего образования определены типы расчетных задач. Какой тип задач не вошел в этот перечень:
Вычисление массовой доли химического элемента по формуле соединения
Установление простейшей формулы вещества по массовым долям химических элементов
Вычисления по химическим уравнениям количества, объема, массы вещества по количеству, объему, массе реагентов или продуктов реакции
*Термохимические уравнения
Расчет массовой доли растворенного вещества в растворе</t>
  </si>
  <si>
    <t>Основные требования к предметным результатам освоения базового курса ООП СОО по химии не отражают:
1. сформированность представлений о месте химии в современной научной картине мира;понимание роли химии в формировании кругозора и функциональной грамотности человека для решения практических задач;
2. владение основополагающими химическими понятиями, теориями, законами и закономерностями; уверенное пользование химической терминологией и символикой;
3. владение основными методами научного познания, используемыми в химии: наблюдение, описание, измерение, эксперимент; умение обрабатывать, объяснять результаты проведенных опытов и делать выводы; готовность и способность применять методы познания при решении практических задач;
4. сформированность умения давать количественные оценки и проводить расчеты по химическим формулам и уравнениям;
5. владение правилами техники безопасности при использовании химических веществ;
6. сформированность собственной позиции по отношению к химической информации,получаемой из разных источников;
7. для обучающихся с ограниченными возможностями здоровья овладение основными доступными методами научного познания;
8. для слепых и слабовидящих обучающихся овладение правилами записи химических формул с использованием рельефно-точечной системы обозначений Л. Брайля;
9. сформированность умений исследовать свойства неорганических и органических веществ,объяснять закономерности протекания химических реакций, прогнозировать возможность их осуществления.
1
2
3
4
678
*9</t>
  </si>
  <si>
    <t>Требования к предметным результатам освоения углубленного курса химии ООП СОО должны включать требования к результатам освоения базового курса и дополнительно отражать:
1. сформированность системы знаний об общих химических закономерностях, законах,теориях;
2. сформированность умений исследовать свойства неорганических и органических веществ,объяснять закономерности протекания химических реакций, прогнозировать возможность их осуществления;
3. владение умениями выдвигать гипотезы на основе знаний о составе, строении вещества и основных химических законах, проверять их экспериментально, формулируя цель исследования;
4. владение методами самостоятельного планирования и проведения химических экспериментов с соблюдением правил безопасной работы с веществами и лабораторным оборудованием; сформированность умений описания, анализа и оценки достоверности полученного результата;
5. сформированность умений прогнозировать, анализировать и оценивать с позиций экологической безопасности последствия бытовой и производственной деятельности человека,связанной с переработкой веществ;
6. все перечисленные положения.
1,2,3,4
*6
1,2,3
4,5
3,4,5
1,3,5</t>
  </si>
  <si>
    <t>Личностные результаты освоения адаптированной основной образовательной программы для обучающихся с нарушениями опорно-двигательного аппарата должны отражать: (выберите лишнее положение)
владение навыками пространственной и социально-бытовой ориентировки
умение самостоятельно и безопасно передвигаться в знакомом и незнакомом пространстве с использованием специального оборудования
способность к осмыслению и дифференциации картины мира, ее временно-пространственной организации
способность к осмыслению социального окружения, своего места в нем, принятие соответствующих возрасту ценностей и социальных ролей
*формирование умения следовать отработанной системе правил поведения и взаимодействия в привычных бытовых, учебных и социальных ситуациях, удерживать границы взаимодействия</t>
  </si>
  <si>
    <t>Дидактическими особенностями какого вида эксперимента являются:
Изучение нового материала
Создание представлений о химических объектах
Формирование новых химических понятий
Показ приборов, операций, техники безопасности
Средство исследования, иллюстрации.
*Демонстрационного химического эксперимента
Лабораторных химических опытов
Лабораторной работы
Практической работы
Лабораторного практикума</t>
  </si>
  <si>
    <t>Дидактическими особенностями какого вида эксперимента являются:
Изучение нового материала;
Продуктивное усвоение нового;
Формирование прочных и глубоких знаний;
Формирование экспериментальных умений;
Средство исследования, иллюстрации;
Демонстрационного химического эксперимента
*Лабораторных химических опытов
Лабораторной работы
Виртуальной лабораторной работы</t>
  </si>
  <si>
    <t>Дидактическими особенностями какого вида эксперимента являются:
Закрепление, применение изученного материала
Развитие умений применять знания на практике
Совершенствование экспериментальных умений
Формирование обобщенных экспериментальных умений
Демонстрационного химического эксперимента
Лабораторных химических опытов
*Практической работы
Виртуальной лабораторной работы</t>
  </si>
  <si>
    <t>Федеральный государственный образовательный стандарт устанавливает требования к метапредметным результатам освоения обучающимися основной образовательной программы: (определите требование, которое не относится к метапредметным)
освоенные обучающимися универсальные учебные действия (регулятивные, познавательные, коммуникативные);
способность использования УУД в познавательной и социальной практике;
самостоятельность в планировании и осуществлении учебной деятельности и организации учебного сотрудничества с педагогами и сверстниками, способность к построению индивидуальной образовательной траектории;
владение навыками учебно-исследовательской, проектной и социальной деятельности;
виды деятельности по получению нового знания в рамках учебного предмета, его преобразованию и применению в учебных ситуациях.
*все перечисленные положения</t>
  </si>
  <si>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Вычислить массу сернистого газа, полученного обжигом пирита массой 200 г, содержащего 10% примесей
1.Вычисления количеств, масс и объемов продуктов реакции, если один из реагентов содержит примеси
Б. Какая масса осадка образуется при взаимодействии 200 г раствора хлорида цинка с массовой долей растворенного вещества 3% с 160г раствора гидроксида натрия с массовой долей растворённого вещества 15%?
2.Расчет количеств, масс и объемов продуктов реакции, если один из реагентов взят в избытке.
В.При взаимодействии магния массой 36 г с избытком хлора получено 128,25 г хлорида магния. Определить выход продукта реакции в процентах от теоретически возможного.
3.Термохимические расчеты
4.Задачи на определение выхода продукта реакции от теоретически возможного
А-1 Б-2 В-3
А-3 Б-2 В-1
*А-1 Б-2 В-4
А-2 Б-1 В-4
А-3 Б-2 В-4
А-1 Б-3 В-2</t>
  </si>
  <si>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При обжиге пирита массой 324 г затрачено 862кДж тепла. Составьте уравнение химической реакции с учетом поглощенного тепла.
1.Определение формулы органического вещества по продуктам сгорания
Б. Какая масса осадка образуется при взаимодействии 300 г раствора хлорида цинка с массовой долей растворенного вещества 23% с 260г раствора гидроксида калия с массовой долей растворённого вещества 25%?
2.Расчет количеств, масс и объемов продуктов реакции, если один из реагентов взят в избытке.
В.При взаимодействии цинка массой 39 г с избытком хлора получено 128,25 г хлорида цинка. Определить выход продукта реакции в процентах от теоретически возможного.
3.Термохимические расчеты
4.Задачи на определение выхода продукта реакции от теоретически возможного
А-1 Б-2 В-3
А-3 Б-2 В-1
А-1 Б-2 В-4
А-2 Б-1 В-4
*А-3 Б-2 В-4
А-1 Б-3 В-2</t>
  </si>
  <si>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Органическое вещество массой 24 г сожгли, в результате образовалось 22.4 л смеси газообразных продуктов, количество вещества углекислого газа и паров воды в смеси одинаковы. Определите молекулярную формулу исходного вещества.
1.Определение формулы органического вещества по продуктам сгорания
Б. Какой объём газа образуется при взаимодействии 30 г хлорида аммония с 26г гидроксида калия при нагревании.
2.Расчет количеств, масс и объемов продуктов реакции, если один из реагентов взят в избытке.
В.При взаимодействии алюминия массой 39 г с избытком хлора получено 122 г хлорида алюминия. Определить выход продукта реакции в процентах от теоретически возможного.
3.Термохимические расчеты
4.Задачи на определение выхода продукта реакции от теоретически возможного
А-1 Б-2 В-3
А-3 Б-2 В-1
*А-1 Б-2 В-4
А-2 Б-1 В-4
А-3 Б-2 В-4
А-1 Б-3 В-2</t>
  </si>
  <si>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Органическое вещество содержит 27,6% углерода, 11,3% водорода, одинаковое количество азота и кислорода.Определите молекулярную формулу органического вещества.
1.Определение формулы органического вещества по массовым долям элементов в соединении
Б. Какой объём газа образуется при взаимодействии 30 г хлорида аммония с 26г гидроксида калия при нагревании.
2.Расчет количеств, масс и объемов продуктов реакции, если один из реагентов взят в избытке.
В.При каталитическом окислении аммиака, массой 34 г выделилось 451кДж тепла, запишите термохимическое уравнение реакции.
3.Термохимические расчеты
4.Задачи на определение выхода продукта реакции от теоретически возможного
*А-1 Б-2 В-3
А-3 Б-2 В-1
А-1 Б-2 В-4
А-2 Б-1 В-4
А-3 Б-2 В-4
А-1 Б-3 В-2</t>
  </si>
  <si>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Органическое вещество содержит 60% углерода, 13,33% водорода и кислород. Определите молекулярную формулу органического вещества.
1.Определение формулы органического вещества по массовым долям элементов в соединении
Б. Какой объём воды нужно добавить к 100г 10% олеума, чтобы получить 10% раствор серной кислоты.
2.Расчеты, связанные с понятием массовая доля растворенного вещества.
В.При каталитическом окислении аммиака, массой 17 г выделилось 226кДж тепла, запишите термохимическое уравнение реакции.
3.Термохимические расчеты
4.Задачи на определение выхода продукта реакции от теоретически возможного
*А-1 Б-2 В-3
А-3 Б-2 В-1
А-1 Б-2 В-4
А-2 Б-1 В-4
А-3 Б-2 В-4
А-1 Б-3 В-2</t>
  </si>
  <si>
    <t>Установите соответствие между текстом задачи и ее типом: к каждой позиции, обозначенной буквой, подберите соответствующую позицию из второго столбца, обозначенную цифрой.
ЗАДАЧА
ТИП ЗАДАЧИ
А. Вычислить массу сернистого газа, полученного обжигом пирита массой 50 г, содержащего 5% примесей
1. Термохимические расчеты
Б. Какая масса осадка образуется при взаимодействии 100 г раствора хлорида цинка с массовой долей растворенного вещества 15% с 240г раствора гидроксида натрия с массовой долей растворённого вещества 10%?
2.Расчет количеств, масс и объемов продуктов реакции, если один из реагентов взят в избытке.
В.При взаимодействии кальция массой 36 г с избытком хлора получено 128,25 г хлорида кальция. Определить выход продукта реакции в процентах от теоретически возможного.
3. Вычисления количеств, масс и объемов продуктов реакции, если один из реагентов содержит примеси
4.Задачи на определение выхода продукта реакции от теоретически возможного
А-1 Б-2 В-3
А-3 Б-2 В-1
А-1 Б-2 В-4
А-2 Б-1 В-4
*А-3 Б-2 В-4
А-1 Б-3 В-2</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</si>
  <si>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Не указаны условия реакции
Не названы вещества.
Номера, выбранных ответов запишите в порядке увеличения в поле В.
*А-3, В-1,2
А-4, В-2,3
А-1, В-3,4,5
А-5,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</si>
  <si>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В уравнении представленная запись формулы не позволяет однозначно определить строение вещества, т.к. нет структурной формулы
Нарушена стехиометрия в уравнении реакции.
Не указаны условия реакции
Указанные продукты реакции не являются основными продуктами реакции.
Номера, выбранных ответов запишите в порядке увеличения в поле В.
А-3, В-1,2
А-4, В-2,3
А-1, В-3,4,5
А-5, В-4
А-2, В-2,5
*А-3, В-2,5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</si>
  <si>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Не указаны условия реакции
Не названы вещества.
Номера, выбранных ответов запишите в порядке увеличения в поле В.
А-3, В-1,2
А-4, В-2,3
А-1, В-3,4,5
А-5, В-4
*А-2, В-1,3
А-3, В-2,5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</si>
  <si>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Не указаны условия реакции
Не названы вещества.
Номера, выбранных ответов запишите в порядке увеличения в поле В.
*А-3, В-1,3
А-4, В-2,3
А-1, В-3,4,5
А-5,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</si>
  <si>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Не указаны условия реакции
Представленная реакция невозможна
Номера, выбранных ответов запишите в порядке увеличения в поле В.
А-3, В-1,3
А-4, В-2,3
*А-1, В-3, 5
А-5,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</si>
  <si>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Ответ содержит взаимно-исключающие суждения.
Допущены ошибки при составлении структурных формул.
Нарушена стехиометрия в уравнении реакции.
Представленная в ответе реакция невозможна
Не названы вещества.
Номера, выбранных ответов запишите в порядке увеличения в поле В.
А-3, В-1,2
А-4, В-2,3
*А-1, В-3,4
А-5,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</si>
  <si>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 Несоответствие продуктов реакции исходным веществам,
2.Количество уравнений не соответствует заявленному количеству в критериях,
3.Нарушена стехиометрия в уравнении реакции,
4.Не указаны условия реакции,
5.Не названы вещества.
Номера, выбранных ответов запишите в порядке увеличения в поле В.
*А-3, В-1
А-4, В-2,3
А-1, В-3,4,5
А-3,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</si>
  <si>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содержит взаимно-исключающие суждения.
2.Неверно составлены формулы веществ
3.Нарушена стехиометрия в уравнении реакции.
4.Не указаны условия реакции
5.Не названы вещества.
6. Ответ отличается от представленного в критериях.
Номера, выбранных ответов запишите в порядке увеличения в поле В.
*А-3, В-1
А-4, В-2,3
А-1, В-3,4,5
А-3,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</si>
  <si>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содержит взаимно-исключающие суждения.
2.Запись уравнения не соответствует условию задания
3.Допущены ошибки при составлении формулы вещества.
4.Не указаны условия реакции
5.Не названы вещества.
Номера, выбранных ответов запишите в порядке увеличения в поле В.
А-3, В-1
А-4, В-2,3
*А-1, В-2,3
А-3,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</si>
  <si>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 Нарушена стехиометрия в уравнении реакции,
2.При записи уравнения использованы удвоенные коэффициенты,
3. Ответ не содержит ошибок,
4.Не указаны условия реакции,
5.Не названы вещества,
6. Ответ отличается от представленного в критериях.
Номера, выбранных ответов запишите в порядке увеличения в поле В.
*А-3, В-1
А-4, В-2,3
А-1, В-3,4,5
А-3,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</si>
  <si>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содержит взаимно-исключающие суждения.
2.Запись уравнения не соответствует условию задания
3.Нарушена стехиометрия в уравнении реакции.
4.Не указаны условия реакции
5.Не названы вещества.
6. Ответ отличается от представленного в критериях.
Номера, выбранных ответов запишите в порядке увеличения в поле В.
*А-3, В-2
А-4, В-2,3
А-1, В-3,4,5
А-3,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</si>
  <si>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содержит взаимно-исключающие суждения.
2.Количество уравнений не соответствует заявленному количеству в критериях
3. Не указаны условия реакции
4. Нарушена стехиометрия в уравнении реакции.
5.Не названы вещества.
6. Ответ отличается от представленного в критериях.
Номера, выбранных ответов запишите в порядке увеличения в поле В.
А-3, В-1
А-4, В-2,3
А-1, В-3,4,5
*А-3, В-4
А-2, В-2,5
А-3, В-1,2,5</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</si>
  <si>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1.Неверно представлена запись уравнения реакции, соответствующая условию задания;
2.Не указаны единицы измерения физических величин;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А-3, В-1
А-4, В-2,3
А-1, В-3,4,5
*А-3, В-2
А-2, В-2,5
А-3, В-1,2,6</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</si>
  <si>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1.Неверно записаны уравнения реакций, соответствующих условию задания;
2.Не указаны единицы измерения физических величин;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А-3, В-1
А-4, В-2,3
А-1, В-3,4,5
А-3, В-2
*А-2, В-1,5
А-3, В-1,2,6</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</si>
  <si>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1.Неверно записаны уравнения реакций, соответствующих условию задания;
2.Не указаны единицы измерения физических величин;
3. Допущены вычислительные ошибки;
4. Нарушена логика решения;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А-3, В-1
А-4, В-2,3
*А-1, В-4,5
А-3, В-2
А-2, В-1,5
А-3, В-1,2,6</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</si>
  <si>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 Не указаны единицы измерения физических величин;
2. Неверно записаны уравнения реакций, соответствующих условию задания;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А-1, В-1
А-4, В-2,3
*А-1, В-2,4
А-3, В-2
А-2, В-2,5
А-1, В-1,2,6</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</si>
  <si>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1.В решении нет ошибок;
2.Не указаны единицы измерения физических величин;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А-1, В-1
*А-4, В-1
А-1, В-2,4
А-3, В-2
А-2, В-2,5
А-1, В-1,2,6</t>
  </si>
  <si>
    <t>Оцените выполнение задания по представленным критериям оценивания.
Запишите выставленное количество баллов за данное задание в поле А.
Определите характер ошибок (если они есть), наличие которых не позволяет оценить элементы ответа на максимальный балл:
1.Ответ не содержит ошибок.
2.Не указаны единицы измерения физических величин;
3. Допущены вычислительные ошибки;
4. Нарушена логика решения и использования физических величин;
5. Неверно определена искомая физическая величина;
6. Решение задачи отличается от представленного в критериях.
Номера, выбранных ответов запишите в порядке увеличения в поле В.
А-3, В-1
*А-4, В-1
А-1, В-3,4,5
А-3, В-2
А-2, В-2,5
А-3, В-1,2,6</t>
  </si>
  <si>
    <t>Выберите из предложенных стиль деятельности педагога с родителями (законными представителями) обучающихся, основанный на равном партнерстве и содействии.
*сотрудничество
самоуправление
авторитарное руководство
либеральное руководство</t>
  </si>
  <si>
    <t>Выберите из предложенных вид консультирования родителей (законных представителей) обучающихся по вопросам освоения образовательной программы, индивидуального образовательного маршрута, способов дополнительного образования.
*методическое консультирование
психологическое консультирование
информационно-экспертное консультирование
диагностическое консультирование</t>
  </si>
  <si>
    <t>Выберите из предложенных эффективную форму взаимодействия педагога с родителями (законными представителями) обучающихся, при которой происходит обмен разными мнениями по вопросам воспитания.
*диспут
лекция
семинар-практикум
тренинг</t>
  </si>
  <si>
    <t>Выберите из предложенных форму организации деятельности родителей (законных представителей) обучающихся для формирования у них педагогических умений по вопросам воспитания ребенка.
*тренинговое занятие
родительское собрание
родительский комитет
родительский лекторий</t>
  </si>
  <si>
    <t>Выберите из предложенных наиболее эффективный тип взаимодействия педагога с родителями (законными представителями) обучающихся при решении профилактических задач.
*диалог
монолог
компромисс
конфликт</t>
  </si>
  <si>
    <t>Выберите из предложенных наиболее эффективный способ просвещения родителей (законных представителей) обучающихся в вопросах профилактики девиантного поведения детей и подростков.
*совместный разбор кейсов (случаев), связанных с проявлением девиантного поведения детей и подростков
просмотр видеороликов, связанных с проявлением девиантного поведения детей и подростков
список литературы для самостоятельного ознакомления
стендовая информация по вопросам профилактики девиантного поведения детей и подростков</t>
  </si>
  <si>
    <t>Выберите из предложенных групповую форму работы педагога с родителями (законными представителями) обучающихся, которая позволяет раскрыть содержание коррекционно-развивающих технологий в работе с детьми.
*тематическая консультация
упражнение
беседа
конференция</t>
  </si>
  <si>
    <t>Выберите из предложенных наименее эффективную форму просвещения родителей (законных представителей) обучающихся по вопросам коррекции поведения детей и подростков.
*конференция
беседа
консультация
родительское собрание</t>
  </si>
  <si>
    <t>Определите, в соответствии с Федеральным законом РФ “Об образовании в РФ” от 29.12.2012 г., на что родители (законные представители обучающихся, воспитанников) имеют право.
*выбирать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
защищать ребенка
соблюдать требования локальных нормативных актов
соблюдать правила внутреннего распорядка организации</t>
  </si>
  <si>
    <t>Определите, в соответствии с Федеральным законом РФ “Об образовании в РФ” от 29.12.2012 г, каковы обязанности родителей (законных представителей обучающихся, воспитанников).
*обеспечить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
знакомиться с содержанием образования, используемыми методами обучения и воспитания, образовательными технологиями
принимать участие в управлении организацией
присутствовать при обследовании детей психолого-педагогической комиссией</t>
  </si>
  <si>
    <t>При изучении темы в классе проводятся промежуточные контрольные работы. Было выявлено, что при их выполнении Иван Н. допускает ошибки, связанные с непониманием основного понятия темы из-за ее сложности для обучающегося, т.к. слабо владеет познавательными учебными действиями.
Выберите оптимальные шаги для коррекции проблемы обучения Ивана Н.
необходимо запланировать дополнительное время на раскрытие темы
пересмотреть формулировку вопроса
не включать данный вопрос, запланировать его на последующие уроки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</si>
  <si>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При изучении темы в классе проводятся промежуточные контрольные работы. Было выявлено, что при их выполнении Наталья К. допустила ошибки в решении типовой задачи т.к. она длительное время не посещала школу из-за болезни и теперь выполняет учебную работу в медленном темпе.
Выберите оптимальные шаги для коррекции проблемы обучения Натальи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</si>
  <si>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При изучении темы в классе проводятся промежуточные контрольные работы. Было выявлено, что при выполнении очередной контрольной работы Ира Л. не успела выполнить задания в полном объеме, хотя при выполнении работы она не отвлекалась на посторонние дела и даже задержалась на перемене.
Выберите оптимальные шаги для коррекции проблемы обучения Иры Л.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</si>
  <si>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При изучении темы в классе проводятся промежуточные контрольные работы. Часто для Михаила К. это стрессовая ситуация, он теряется, по невнимательности допускает множество ошибок в письменных работах и он получает низкие оценки за проверочные работы. Как следствие мотивация Михаила К. к обучению подает.
Выберите оптимальный вариант для коррекции проблемы обучения Михаила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</si>
  <si>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С целью уровня выявления индивидуальных особенностей вновь прибывшего в класс Коли В. учитель русского языка использовал в рамках стартовой диагностики письменные работы, которые обучающийся выполнял в течение недели. Анализ работ позволил выявить нестабильность внимания, частую отвлекаемость и как следствие незавершенные работы обучающегося, а также пробелы в записях. В целом был сделан вывод о трудностях формирования навыка саморегуляции у Коли В.
Выберите корректирующие мероприятия для решения данной проблемы.
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</si>
  <si>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С целью последовательной оценки формирования планируемых результатов обучения учитель математики использует текущие проверочные работы, а также наблюдение за деятельностью обучающихся. В рамках текущего контроля было выявлено, что Лиза П. не справляется в решением задач по изучаемой теме, пробелы в знаниях и умениях только нарастают из-за сложности предметного материала. Лиза П. усидчивая, много читает, занимается в музыкальной школе, но малообщительная девочка.
Выберите корректирующие мероприятия для решения данной проблемы.
#использовать карту понятий
#использовать интернет-тренажер
предложить творческое задание
понизить уровень трудоемкости проверочной работы
использовать упражнения из задачника
#использовать памятки и алгоритмы</t>
  </si>
  <si>
    <t>С целью итоговой оценки формирования планируемых результатов обучения применяется накопительная система. Обучающиеся 4 класса составляют портфолио, в которое включаются выборки детских работ, систематизированные материалы наблюдений, материалы, характеризующие достижения обучающихся во внеурочной и досуговой деятельности, в дополнительном образовании.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</si>
  <si>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С целью оценки общеучебных умений применяется систематическое структурированное наблюдение за деятельностью обучающихся, и выполняется анализ продуктов их деятельности. Учитель регулярно отслеживает и фиксирует динамику деятельности обучающихся последующим категориям: «знания», «умения» и «навыки». Особый аспект наблюдения составляет поведение.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</si>
  <si>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Учитель на уроке организовал оценивание процесса понимания обучающимися нового материала в момент его преподавания в классе с целью определения трудностей, которые могут возникнуть у обучающихся в ходе объяснения материала.
Выберите, какие корректирующие мероприятия может применить учитель, если трудности будут выявлены в целом по классу?
#изменение скорости урока
#повторно объяснить новый материал
#дополнительная отработка материала
продолжение объяснения материала на перемене
увеличение объема домашнего задания для ознакомления с темой</t>
  </si>
  <si>
    <t>Учитель на уроке оценил результаты суммативного тестирования, проведенного с целью определения сложности заданий для обучающихся, анализа ошибок. Выяснилось, что более 50% обучающихся класса с заданиями не справились.
Выберите, какие корректирующие мероприятия в таком случае может применить учитель в целом по классу?
изменение скорости урока
#повторное объяснить новый материал
#дополнительно отработать материал
использовать карту понятий
#использовать интернет-тренажер
#использовать памятки и алгоритмы</t>
  </si>
  <si>
    <t>Выберите из списка регулятивные учебные действия обучающихся для формирования в рамках 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</si>
  <si>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Выберите из списка только познавательные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</si>
  <si>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Выберите из списка только коммуникативные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</si>
  <si>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Определите, какой вид обучения использован в предложенной образовательной ситуации.
Сначала ребенка обучают решать задачи (например, 5+3) на палочках, практическим их складыванием. Затем убирают палочки и заменяют их словесным называнием («тройка – это три единицы», «пять да один – шесть»; «шесть да один – семь»; «семь да один – восемь») Наконец, ребенку предлагают решать задачу в уме и т.д.
проблемное обучение
программированное обучение
*поэтапное формирование умственных действий</t>
  </si>
  <si>
    <t>Определите, какой вид обучения использован в предложенной образовательной ситуации.
На первом этапе ребенку предлагают прослушать рассказ о круговороте воды в природе, затем ему нужно запомнить порядок движения и факторы, влияющие на круговорот воды. По итогам опроса ребенок получает отметку и разрешение приступить к изучению следующей темы.
проблемное обучение
*программированное обучение
поэтапное формирование умственных действий</t>
  </si>
  <si>
    <t>Определите, какой вид обучения использован в предложенной образовательной ситуации.
Ребенку предлагают прочитать учебно-научный текст с иллюстрациями на тему «Сезонные изменения в природе». На иллюстрации допущена ошибка, которая подчеркивает противоречие, описанное в тексте. Далее в процессе рассуждений ребенок устраняет ошибку, теоретически обосновывая и (или) практически доказывая вывод.
*проблемное обучение
программированное обучение
поэтапное формирование умственных действий</t>
  </si>
  <si>
    <t>Определите, какая педагогическая технология используется в предложенной образовательной ситуации
На уроке открывающем цикл занятий по разделу учитель предлагает обучающимся вспомнить все, что связано с основным понятием, записать все знакомые факты и теоретические положения. Затем каждый желающий обучающийся делится этой информацией, класс включается в обсуждение и приходит к выводу, что имеющиеся знания не позволяют ответить на ключевой вопрос темы. На следующем этапе происходит отбор и изучение новых источников, углубление в теоретические вопросы и решение практических задач. Все это позволяет делать выводы, которые аналитически обсуждаются на следующем этапе работы по теме.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</si>
  <si>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На первом этапе учитель вместе с обучающимися формулирует проблему познания и учебную задачу, обучающиеся в классе планируют время на ее решение, возможно объединяются в группы или пары для поддержания диалога. На следующем этапе обучающиеся отбирают и изучают новые источники информации по теме, решают практические задачи, формулируют выводы и отрабатывают способы действия. Учитель в этот момент выступает в роли консультанта, который ориентирует обучающихся на научные источники, помогает разобраться в ходе выполнения учебных действий. Далее подготовленный материал презентуется в учебной группе (классе), происходит осмысление учебного содержания, а также оценка процесса и результата учебной работы.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</si>
  <si>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На ориентационном этапе педагог и обучающийся договариваются о правилах взаимодействия, каждый принимает долю ответственности на себя. На подготовительном этапе происходит выявление возможностей обучающихся для решения поставленной учебной задачи, актуализируются имеющиеся знания и опыт деятельности, фиксируется мотивация учебной работы. На основном этапе обучающиеся получают информацию с опорой на теоретические положения и факты, при этом применяются различные средства наглядности – схемы, таблицы, инфографика, опыты и др. На итоговом этапе выполняется оценка и анализ лучших работ, обобщение пройденного материала.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</si>
  <si>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Вначале общей работы учитель объясняет материал или подводит к постановке учебной задаче. Затем обучающиеся в индивидуальной работе отрабатывают ориентировочную основу познавательных действий – анализирую и запоминают понятие, выполняют базовые практические действия, например, по алгоритму или на основе схемы. На третьем этапе обучающиеся объединяются в группы или пары и выполняют одинаковые задания. При этом до начала третьего этапа учитель специально обучает школьников заданному типу коммуникации – круг, цепь, штурвал, вертушка и др. Совместная работа в парах или группах завершается индивидуальной проверкой достигнутого. Для этого используются тесты или кейсы. И на последнем этапе оценивается работа при все участники одной группы получают одинаковые оценки.
технология формирования критического мышления
интерактивная технология
*личностно-ориентированная технология</t>
  </si>
  <si>
    <t>Обучающийся 9 класса Кирилл М. имеет значительные успехи в программировании и является победителем конкурсов технической направленности регионального и федерального уровня. Вместе с тем обучающийся демонстрирует неприязнь к школе, объясняя это тем, что школьная программа не соответствует его интересам, а такие предметы как биология и литература никогда не пригодятся. Таким образом, мотивация к обучению у Кирилла М. стремительно падает, а его кругозор сужается, практическая деятельность становится узко специализированной.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</si>
  <si>
    <t>Обучающаяся в 5 классе Ольга К. имеет значительные успехи в музыкальной сфере. Она с 4 лет осваивает игру на скрипке и на текущий момент владеет инструментом на продвинутом уровне, выступает в составе взрослого коллектива музыкантов. В рамках школьной программы Ольга К. показывает удовлетворительные предметные и метапредметные результаты. Однако ей трудно даются отношения со сверстниками в классе – над ней насмехаются и не принимают в коллектив, Ольга К. в свою очередь стремится сразу после уроков уйти из школы, не посещает внеурочные занятия, классные часы, не включается в общие дела класса.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</si>
  <si>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Обучающаяся в 10 классе Мария Ш. участвует во многих конкурсах и олимпиадах. Так она является лауреатом регионального этапа Всероссийской олимпиады школьников по истории, победителем конкурса «Большая перемена». А совсем недавно она приняла решение принять участие в конкурсе по созданию инженерного проекта, победители которого будут направлены на специальную летную смену «Технолидер». Беседы с девочкой позволили выявить, что она участвуя в конкурсах и олимпиадах, стремится подтвердить свой уровень притязаний, повысить самооценку.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</si>
  <si>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Обучающийся во 8 классе Олег Д. проявляет заинтересованность в изучении деятельности врача, глубоко интересуется предметами естественно-научного цикла – биологией и химией. Он многие часы проводит за чтением научно-популярной литературы в сфере медицины.
Выберите, какие условия необходимо создать в данном случае для индивидуализации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</si>
  <si>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Обучающаяся в 3 классе Оксана Г. имеет статус ребенка с ОВЗ. У нее сохранен слух, первично не нарушен интеллект, но есть значительные речевые нарушения, влияющие на становление психики. У девочки нарушены все компоненты речи (звукопроизношения, лексики и грамматики), а также отмечается недоразвитие мыслительных операций, снижение способности к абстрагированию, обобщению, в процессе учебной работы наблюдается быстрая утомляемость, пониженная работоспособность.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</si>
  <si>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Обучающийся во 7 классе Олег Д. имеет статус ребенка с ОВЗ. У него существенно сокращены зрительные ощущения и восприятия, что приводит к уменьшению количества представлений, снижает возможности развития мышления, речи, воображения. В процессе деятельности наблюдается снижение психической активности, имеются изменения в эмоционально-волевой сфере и ориентировочной деятельности.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</si>
  <si>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Обучающийся во 6 классе Алексей Н. имеет статус ребенка с ОВЗ. У него имеются существенные нарушения двигательных функций, он с трудом передвигается с помощью ортопедических приспособлений, самообслуживание выполняет частично. В целом Алексей Н. с образовательной программой справляется при дополнительной помощи тьютора.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</si>
  <si>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Обучающаяся во 2 классе Дарья К. имеет статус ребенка с ОВЗ. У нее отмечается замедление темпа развития психики, которое выражается в недостаточности общего запаса знаний, незрелости мышления, преобладании игровых интересов, быстрой пресыщаемости в интеллектуальной деятельности. У Дарьи К. наблюдается наступление сосредоточения внимания после некоторого периода работы, а также периодические смены напряжения внимания и его спада на протяжении всего времени работы.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</si>
  <si>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Обучающийся в 3 классе Кирилл Ш. имеет статус ребенка с ОВЗ. У него отмечаются нарушения коммуникативной сферы и поведенческие проблемы, которые затрудняют построение учебной коммуникации, что влечет за собой недостатки восприятия и усвоения содержательного компонента обучения. В целом адаптивность ребенка к социальной среде очень низка, он стойко ориентирован на ближайших родственников.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</si>
  <si>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Обучающаяся в 5 классе Ирина А. имеет статус ребенка с ОВЗ. У нее наблюдается стойкая потеря слуха, при которой затруднено самостоятельное овладение речью. У девочки доминирует установка на запоминание текста над стремлением его понять. В словарном запасе Ирины А. преобладают слова, обозначающиее конкретные предметы, и в меньшем объеме присутствуют слова, обозначающие действия, качества, признаки, еще труднее со словами с абстрактным и переносным смыслом.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</si>
  <si>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Установите соответствие трудностей обучающихся и педагогических условий их нивелирования:
Трудности обучающегося
Педагогические условия
1. Воспринимая учебную информацию, практически не в состоянии действовать самостоятельно. Особые трудности вызывает информация, предъявляемая в письменной (устной) форме. Испытывает значительные затруднения при выделении нового и главного при интеллектуальной обработке информации. Темп интеллектуальной деятельности и ее результативность снижены. Освоение школьной программы значительно затруднено.
А :
- обучение умению ставить цель деятельности, разрабатывать этапы ее достижения;
- побуждение обучающегося сравнивать полученный результат с эталоном, находить и исправлять допущенные ошибки, осуществлять самооценку;
- обучение пользоваться необходимой информацией, помощью;
- создание ситуации успеха.
2. Затруднена концентрация внимания, осмысление учебной задачи как цели деятельности. Приступает к работе, не имея плана. Уточняющих вопросов не задает, хотя и нуждается в пояснениях. Действует импульсивно, хаотично. Если план работы предложен педагогом, в ходе работы грубо нарушает его, не замечая этого. Завершив задание, часто довольствуется ошибочным результатом. При этом, даже проверяя результат, допущенных ошибок не видит. Не способен обратиться за необходимой помощью и даже если такая помощь оказана, не умеет ею пользоваться.
Б:
- развитие способности аргументировано доказывать свою позицию, видеть общую цель группы и действовать в соответствии с нею,
- соблюдать субординацию в ходе общения со взрослыми и сверстниками.
3.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В:
-обучающая, организующая и стимулирующая помощь учителя;
- развитие приемов логического мышления при помощи
- приемы пошагового предъявления учебной информации с пошаговым контролем ее усвоения;
- использование метафор, позволяющих донести основную информацию образным, символическим языком.
1. 1 = [В] (2)
2. 2 = [А] (2)
3. 3 = [Б] (2)</t>
  </si>
  <si>
    <t>Установите соответствие трудностей обучающихся и педагогических условий их нивелирования:
Трудности обучающегося
Педагогические условия
1. Деформации в ценностно-ориентационной сфере выражается в значимости таких ценностей, как гедонизм, власть и самостоятельность, отмечается преобладание негативизма, неопределенности и крушение авторитетов. Удовлетворение гипертрофированных досуговых потребностей и интересов.
В иерархии ценностей снижается статус духовности, падает значимость ценностей саморазвития, трудовой, образовательной, общественной деятельности, угасает интерес к духовно-эстетической сфере
А :
- развитие способности аргументировано доказывать свою позицию, видеть общую цель группы и действовать в соответствии с нею, соблюдать субординацию в ходе общения со взрослыми и сверстниками.
2.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Б:
- демонстрация замещающего образца ценностных ориентаций через систему воспитания;
- формирование и развитие личностных качеств, необходимых для позитивной жизнедеятельности;
- развитие осознания последствий поступков и ответственности за собственное поведение;
- развитие способностей обучающихся на основе дополнительного образования с учетом интересов, увлечений;
- оказание помощи в профессиональном самоопределении
3. Нарушение эмоциональной сферы проявляется в неустойчивости эмоциональных состояний, низкой фрустрационной толерантности, агрессивности, безответственности по отношению к своим поступкам, импульсивности, аффективности, перепадах настроения от гиперактивности до моторной гиподинамии.
В:
- совершенствование навыков ответственного и самостоятельного поведения;
- формирование позитивных отношений в классе;
- воспитание положительных качеств личности (толерантности, жизнестойкости и т.д.)
1. 1 = [Б] (2)
2. 2 = [А] (2)
3. 3 = [В] (2)</t>
  </si>
  <si>
    <t>Установите соответствие вида деструктивного поведения обучающихся и его маркеров:
Вид деструктивного поведения
Маркеры деструктивного поведения
1. Делинквентное поведение
А :
- замкнутость, вспышки агрессии, ярости, открытые угрозы совершения убийства / самоубийства, проявление насилия по отношению к людям и животным, использование предметов как оружия (линейка, ручка, тяжелые предметы);
- изменение стиля одежды – широкие штаны с карманами, белая футболка (с характерными надписями: «Естественный отбор», «Ненависть», «Гнев» и др.), длинный черный плащ, высокие ботинки;
- появление новых увлечений – оружие, стрельба, изготовление взрывчатых веществ;
- участие в сообществах в социальных сетях, популяризирующих огнестрельное оружие и рецепты взрывчатых веществ, пропагандирующих идеологию неонационализма и расизма.
2. Скулшутинг
Б:
- устойчивое в течение двух и более недель снижение настроения с преобладанием переживаний безнадежности, одиночества и безысходности;
- резкое снижение успеваемости, проявление безразличия к учебе и оценкам;
- резкие изменения в привычном поведении (неряшливость, нежелание разговаривать с друзьями, потеря интереса к увлечениям, пропуск занятий, повышенные импульсивность, эмоциональность, замкнутость);
- рискованное, самоповреждающее поведение;
- агрессивное поведение (вербальное, физическое) по отношению к окружающим;
- факты употребления ПАВ, алкоголя;
- факты ухода из дома.
3. Суицидальное поведение
В :
- деление обучающихся на группы, жестокое, насильственное отношение к представителям «чужой» группы;
- иерархия внутри группы, унижение и эксплуатация представителей «низшей ступени» своей группы, глумление над ними;
- отсутствие чувства сострадания к людям, высмеивание слабых и беззащитных;
- немотивированный вандализм, совершение краж и грабежей по мотиву спортивного состязания.
1. 1 = [В] (2)
2. 2 = [А] (2)
3. 3 = [Б] (2)</t>
  </si>
  <si>
    <t>Установите соответствие личностных особенностей обучающихся и их маркеров, проявляющихся в учебном процессе:
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</si>
  <si>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Установите соответствие между типами акцентуаций характера и особенностями их проявления в воспитательном процессе:
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</si>
  <si>
    <t>Установите соответствие между описанием особенностей проявления акцентуаций характера и их определениями:
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</si>
  <si>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Установите соответствие между свойствами внимания и их определениями:
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</si>
  <si>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Установите соответствие между возрастом ребенка и новообразованиями, характерными для него:
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</si>
  <si>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Установите соответствие между стратегиями поведения в конфликте и их определениями:
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</si>
  <si>
    <t>Установите соответствие между стратегиями поведения в конфликте и их определениями:
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</si>
  <si>
    <t>Соотнесите стиль педагогического общения и особенности взаимодействия педагога и обучающегося на уроке.
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</si>
  <si>
    <t>Соотнесите стиль педагогического общения и особенности взаимодействия педагога и обучающегося на уроке.
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</si>
  <si>
    <t>Соотнесите стиль педагогического общения и особенности взаимодействия педагога и обучающегося на уроке.
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</si>
  <si>
    <t>Соотнесите стиль педагогического общения и особенности взаимодействия педагога и обучающегося на уроке.
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</si>
  <si>
    <t>Соотнесите стиль педагогического общения и особенности взаимодействия педагога и обучающегося на уроке.
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</si>
  <si>
    <t>Соотнесите вид конфликта, который может возникнуть между педагогом и обучающимися на уроке, и его характеристику.
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</si>
  <si>
    <t>Соотнесите вид конфликта, который может возникнуть между педагогом и обучающимися на уроке, и его характеристику.
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</si>
  <si>
    <t>Соотнесите стиль поведения в конфликтной ситуации между педагогом и обучающимися на уроке, и его характеристику.
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</si>
  <si>
    <t>Соотнесите стиль поведения в конфликтной ситуации между педагогом и обучающимися на уроке, и его характеристику.
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</si>
  <si>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Соотнесите стиль поведения в конфликтной ситуации между педагогом и обучающимися на уроке, и его характеристику.
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</si>
  <si>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общепринятые нормы поведения, правила общения со старшими (учителями) и сверстниками (школьниками)
организацию на базе класса семейных праздников, конкурсов, соревнований, направленных на сплочение семьи и школы
клубные встречи
использование в урочной деятельности дистанционных форм обучения на платформе Zoom</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</si>
  <si>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профориентационные пробы
озеленение пришкольной территории
*применение интерактивных форм работы учащихся: интеллектуальных игр, стимулирующих познавательную мотивацию школьников
участие школьников в написании всероссийских проверочных работ</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</si>
  <si>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организация групповой работы или работы в парах по обсуждению социально-значимой информации
*применение фронтального опроса
организация дискуссий
демонстрация примеров ответственного, гражданского поведения</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</si>
  <si>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правила общения с учителями и сверстниками
подбор социально-значимых текстов, проблемных ситуаций для обсуждения в классе
*создание и организация работы родительских комитетов классов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</si>
  <si>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развитие индивидуальных способностей обучающихся в кружках, секциях, клубах
применение дистанционных форм обучения
литературные, исторические, биологические экспедиции
*побуждение школьников соблюдать принципы учебной дисциплины и самоорганизации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</si>
  <si>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активизация познавательной деятельности с использованием элементов наглядности
встреча с представителями поисковых отрядов
*виртуальная экскурсия в краеведческий музей
оформление интерьера класса</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</si>
  <si>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проведение урока в форме театрализации
видео-лекция
*рекрутинговые мероприятия, реализующие идею популяризации деятельности детского общественного объединения, привлечения в него новых участников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</si>
  <si>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кейс-метод
*индивидуальный тьюториал
дебаты
шефство мотивированных и эрудированных учащихся над их неуспевающими одноклассниками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</si>
  <si>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*просмотр и обсуждение видеофильмов
портфолио
виртуальный тьюториал
однодневные походы и экскурсии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</si>
  <si>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заполнение электронного журнала
волонтерские акции
организация и проведение флешмобов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</si>
  <si>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проявляет заинтересованность в успехах обучающегося (0)
педагог в общих чертах отмечает участие обучающегося в учебной деятельности (3)
педагог сообщает ученику о значимости достигнутых результатов (0)
педагог поощряет достижение учеником определенных результатов (0)
педагог проявляет минимальное, формальное внимание к успехам учащегося (3)</t>
  </si>
  <si>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</si>
  <si>
    <t>Выберите 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осуществляется постоянно (3)
не зависит от усилий, затраченных учеником (0)
делается без конкретизации личного вклада обучающегося в его достижение (0)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</si>
  <si>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Выберите верные варианты ответа. Какие из перечисленных признаков характеризуют неэффективное поощрение как метод воспитания и мотивации к учебно-познавательной деятельности:
сопровождается объяснением, что именно в поступке обучающегося достойно поощрения (0)
осуществляется от случая к случаю (3)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</si>
  <si>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Выберите неверные варианты ответа. Какие из перечисленных признаков характеризуют убеждение как метод воспитания и мотивации к учебно-познавательной деятельности:
направлено на выявление негативного опыта обучающихся (3)
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</si>
  <si>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Выберите неверные варианты ответа. Какие из перечисленных признаков характеризуют принуждение как метод воспитания и мотивации к учебно-познавательной деятельности:
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</si>
  <si>
    <t>Выберите верные варианты ответа. Какие из перечисленных признаков характеризуют требование как метод воспитания и мотивации к учебно-познавательной деятельности:
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
может осуществляться только в виде замечания, выговора, записи в дневнике (0)</t>
  </si>
  <si>
    <t>Выберите верные варианты ответа. Какие из перечисленных признаков характеризуют наказание как метод воспитания и мотивации к учебно-познавательной деятельности:
должно осуществляться систематически (0)
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</si>
  <si>
    <t>Выберите неверные варианты ответа. Какие из перечисленных признаков характеризуют оценку как метод воспитания и мотивации к учебно-познавательной деятельности:
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</si>
  <si>
    <t>Выберите неверные варианты ответа. Какие из перечисленных признаков характеризуют внушение как метод воспитания и мотивации к учебно-познавательной деятельности:
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
используется как постоянная форма воздействия на обучающихся (3)
может выступать в форме отрицания и порицания (0)</t>
  </si>
  <si>
    <t xml:space="preserve"> </t>
  </si>
  <si>
    <t>&lt;пропущен&gt;</t>
  </si>
  <si>
    <t>необходимо запланировать дополнительное время на раскрытие темы
уменьшить объем проверочного задания
продолжить проведение заданий в четко запланированное время с целью развития у учащихся навыка активной работы</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</si>
  <si>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</si>
  <si>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1 = [В] (2)
2. 2 = [Б] (0)
3. 3 = [А] (0)</t>
  </si>
  <si>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</si>
  <si>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</si>
  <si>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повторное объяснить новый материал
дополнительно отработать материал
использовать памятки и алгоритмы</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</si>
  <si>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</si>
  <si>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</si>
  <si>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</si>
  <si>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</si>
  <si>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</si>
  <si>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обеспечение особой пространственной и временной организации образовательной среды</t>
  </si>
  <si>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[Демонстративность, коммуникабельность, жажда восхищения собой, инициативность, эгоцентризм, лицемерие]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</si>
  <si>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направлено на выявление негативного опыта обучающихся (3)</t>
  </si>
  <si>
    <t>необходимо запланировать дополнительное время на раскрытие темы
пересмотреть формулировку вопроса
уменьшить объем проверочного задания
запланировать тему (вопрос) на последующие уроки</t>
  </si>
  <si>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Выбирают дополнительные задания в блоке из 8 обязательных и 4 дополнительных заданий</t>
  </si>
  <si>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</si>
  <si>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</si>
  <si>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</si>
  <si>
    <t>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при поощрении использует индивидуальный подход (0)</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</si>
  <si>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</si>
  <si>
    <t>1. 1 = [В] (2)
2. 2 = [А] (2)
3. 3 = [Б] (2)</t>
  </si>
  <si>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</si>
  <si>
    <t>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t>
  </si>
  <si>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</si>
  <si>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Дают точный и развернутый ответ с указанием фактов, на основании которых он сделан</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</si>
  <si>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</si>
  <si>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педагог проявляет минимальное, формальное внимание к успехам учащегося (3)</t>
  </si>
  <si>
    <t>дополнительно отработать материал
использовать карту понятий
использовать интернет-тренажер
использовать памятки и алгоритмы</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</si>
  <si>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</si>
  <si>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</si>
  <si>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</si>
  <si>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</si>
  <si>
    <t>Иванцова</t>
  </si>
  <si>
    <t>Васильевна</t>
  </si>
  <si>
    <t>Клещев</t>
  </si>
  <si>
    <t>Евгений</t>
  </si>
  <si>
    <t>Владимирович</t>
  </si>
  <si>
    <t>Людмила</t>
  </si>
  <si>
    <t>Гладкова</t>
  </si>
  <si>
    <t>Светлана</t>
  </si>
  <si>
    <t>Мельникова</t>
  </si>
  <si>
    <t>Шехмометьева</t>
  </si>
  <si>
    <t>Ирина</t>
  </si>
  <si>
    <t>Альбертовна</t>
  </si>
  <si>
    <t>Лобанова</t>
  </si>
  <si>
    <t>Елена</t>
  </si>
  <si>
    <t>Юрьевна</t>
  </si>
  <si>
    <t>Деева</t>
  </si>
  <si>
    <t>Юлия</t>
  </si>
  <si>
    <t>Анатольевна</t>
  </si>
  <si>
    <t>Петухов</t>
  </si>
  <si>
    <t>Илья</t>
  </si>
  <si>
    <t>Сергеевич</t>
  </si>
  <si>
    <t>Отраднова</t>
  </si>
  <si>
    <t>Татьяна</t>
  </si>
  <si>
    <t>Гостюхина</t>
  </si>
  <si>
    <t>Викторовна</t>
  </si>
  <si>
    <t>Поротникова</t>
  </si>
  <si>
    <t>Дерябина</t>
  </si>
  <si>
    <t>Вера</t>
  </si>
  <si>
    <t>Эрнестовна</t>
  </si>
  <si>
    <t>Прожерина</t>
  </si>
  <si>
    <t>Ольга</t>
  </si>
  <si>
    <t>Путилова</t>
  </si>
  <si>
    <t>Семеновна</t>
  </si>
  <si>
    <t>Зетба</t>
  </si>
  <si>
    <t>Малкова</t>
  </si>
  <si>
    <t>Валерьевна</t>
  </si>
  <si>
    <t>Аввакумова</t>
  </si>
  <si>
    <t>Наталья</t>
  </si>
  <si>
    <t>Чижова</t>
  </si>
  <si>
    <t>Евгеньевна</t>
  </si>
  <si>
    <t>Стародубцева</t>
  </si>
  <si>
    <t>Евгения</t>
  </si>
  <si>
    <t>Некрасова</t>
  </si>
  <si>
    <t>Ксения</t>
  </si>
  <si>
    <t>Дмитриевна</t>
  </si>
  <si>
    <t>Чучалина</t>
  </si>
  <si>
    <t>Фот</t>
  </si>
  <si>
    <t>Николаевна</t>
  </si>
  <si>
    <t>Оленева</t>
  </si>
  <si>
    <t>Шабуров</t>
  </si>
  <si>
    <t>Андрей</t>
  </si>
  <si>
    <t>Ращектаева</t>
  </si>
  <si>
    <t>Леонидовна</t>
  </si>
  <si>
    <t>Алексеева</t>
  </si>
  <si>
    <t>Андреевна</t>
  </si>
  <si>
    <t>Овчинникова</t>
  </si>
  <si>
    <t>Порошина</t>
  </si>
  <si>
    <t>Лопатина</t>
  </si>
  <si>
    <t>Германов</t>
  </si>
  <si>
    <t>Павел</t>
  </si>
  <si>
    <t>Геннадьевич</t>
  </si>
  <si>
    <t>Шульгин</t>
  </si>
  <si>
    <t>Николай</t>
  </si>
  <si>
    <t>Николаевич</t>
  </si>
  <si>
    <t>Неустроева</t>
  </si>
  <si>
    <t>Алевтина</t>
  </si>
  <si>
    <t>Ещанова</t>
  </si>
  <si>
    <t>Сания</t>
  </si>
  <si>
    <t>Мурзалиевна</t>
  </si>
  <si>
    <t>Бекенова</t>
  </si>
  <si>
    <t>Рассомахина</t>
  </si>
  <si>
    <t>Владиславовна</t>
  </si>
  <si>
    <t>Щелконогова</t>
  </si>
  <si>
    <t>Михайловна</t>
  </si>
  <si>
    <t>Афанасьева</t>
  </si>
  <si>
    <t>Чебыкина</t>
  </si>
  <si>
    <t>Свалухина</t>
  </si>
  <si>
    <t>Хоробрых</t>
  </si>
  <si>
    <t>Галеева</t>
  </si>
  <si>
    <t>Эльмира</t>
  </si>
  <si>
    <t>Данисовна</t>
  </si>
  <si>
    <t>Тарасова</t>
  </si>
  <si>
    <t>Червоногородская</t>
  </si>
  <si>
    <t>Красильникова</t>
  </si>
  <si>
    <t>Любовь</t>
  </si>
  <si>
    <t>Митина</t>
  </si>
  <si>
    <t>Крутикова</t>
  </si>
  <si>
    <t>Яковлева</t>
  </si>
  <si>
    <t>Валентина</t>
  </si>
  <si>
    <t>Ивановна</t>
  </si>
  <si>
    <t>Вятченникова</t>
  </si>
  <si>
    <t>Ловыгина</t>
  </si>
  <si>
    <t>Сайфутдинова</t>
  </si>
  <si>
    <t>Флорида</t>
  </si>
  <si>
    <t>Фаугатовна</t>
  </si>
  <si>
    <t>Хомякова</t>
  </si>
  <si>
    <t>Киселев</t>
  </si>
  <si>
    <t>Василий</t>
  </si>
  <si>
    <t>Михайлович</t>
  </si>
  <si>
    <t>Герасимова</t>
  </si>
  <si>
    <t>Сергеевна</t>
  </si>
  <si>
    <t>Фоминова</t>
  </si>
  <si>
    <t>Виктория</t>
  </si>
  <si>
    <t>Харькевич</t>
  </si>
  <si>
    <t>Киселева</t>
  </si>
  <si>
    <t>Гордиенко</t>
  </si>
  <si>
    <t>Козлова</t>
  </si>
  <si>
    <t>Норина</t>
  </si>
  <si>
    <t>Оксана</t>
  </si>
  <si>
    <t>Валиахметов</t>
  </si>
  <si>
    <t>Александр</t>
  </si>
  <si>
    <t>Вячеславович</t>
  </si>
  <si>
    <t>Андриевская</t>
  </si>
  <si>
    <t>Иглина</t>
  </si>
  <si>
    <t>Екатерина</t>
  </si>
  <si>
    <t>Мелехина</t>
  </si>
  <si>
    <t>Лидия</t>
  </si>
  <si>
    <t>Бобкина</t>
  </si>
  <si>
    <t>Альфия</t>
  </si>
  <si>
    <t>Каримовна</t>
  </si>
  <si>
    <t>Желонкина</t>
  </si>
  <si>
    <t>Шихова</t>
  </si>
  <si>
    <t>Канусик</t>
  </si>
  <si>
    <t>Коротких</t>
  </si>
  <si>
    <t>Змеева</t>
  </si>
  <si>
    <t>Инна</t>
  </si>
  <si>
    <t>Чернышева</t>
  </si>
  <si>
    <t>Дарья</t>
  </si>
  <si>
    <t>Шувалова</t>
  </si>
  <si>
    <t>Сычева</t>
  </si>
  <si>
    <t>Гончаренко</t>
  </si>
  <si>
    <t>Поликарпова</t>
  </si>
  <si>
    <t>изменение скорости урока
повторно объяснить новый материал
дополнительная отработка материала</t>
  </si>
  <si>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</si>
  <si>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</si>
  <si>
    <t>должно осуществляться систематически (0)
не должно преследовать цель унизить достоинство обучающегося (3)</t>
  </si>
  <si>
    <t>Строят условие, вопрос, решение и ответ задачи с опорой на названные шаги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</si>
  <si>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1. 1 = [Б] (2)
2. 2 = [А] (2)
3. 3 = [В] (2)</t>
  </si>
  <si>
    <t>направлено на выявление негативного опыта обучающихся (3)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</si>
  <si>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</si>
  <si>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</si>
  <si>
    <t>Строят условие, вопрос, решение и ответ задачи с опорой на названные шаги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</si>
  <si>
    <t>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соблюдать требования к речи взрослого в сочетании с соблюдением правил расположения источника звука
стимулировать слухо-зрительное внимание</t>
  </si>
  <si>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</si>
  <si>
    <t>1. Приспособление = [педагог и обучающийся немного уступают в своих интересах, чтобы удовлетворить их частично]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понимают, что никто из них не собирается поступиться своей позицией]</t>
  </si>
  <si>
    <t>направлено на выявление негативного опыта обучающихся (3)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</si>
  <si>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изменение скорости урока
дополнительно отработать материал
использовать карту понятий
использовать интернет-тренажер
использовать памятки и алгоритмы</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</si>
  <si>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</si>
  <si>
    <t>1. 1 = [В] (0)
2. 2 = [А] (2)
3. 3 = &lt;ответ не выбран&gt; (0)</t>
  </si>
  <si>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</si>
  <si>
    <t>изменение скорости урока
дополнительная отработка материала</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</si>
  <si>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участие обучающегося в обмене кейсами авторитетных практиками в различных сферах</t>
  </si>
  <si>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</si>
  <si>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</si>
  <si>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</si>
  <si>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запланировать тему (вопрос) на последующие уроки, равномерно распределить объем работы</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</si>
  <si>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t>
  </si>
  <si>
    <t>1. 1 = [А] (0)
2. 2 = [В] (0)
3. 3 = [Б] (2)</t>
  </si>
  <si>
    <t>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t>
  </si>
  <si>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t>
  </si>
  <si>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</si>
  <si>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</si>
  <si>
    <t>повторно объяснить новый материал
дополнительная отработка материала</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</si>
  <si>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t>
  </si>
  <si>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</si>
  <si>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</si>
  <si>
    <t>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</si>
  <si>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необходимо запланировать дополнительное время на раскрытие темы
уменьшить объем проверочного задания
использовать дополнительные задания, направленные на выработку определенных умений</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</si>
  <si>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</si>
  <si>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используется как постоянная форма воздействия на обучающихся (3)
может выступать в форме отрицания и порицания (0)</t>
  </si>
  <si>
    <t>необходимо запланировать дополнительное время на раскрытие темы
использовать дополнительные задания, направленные на выработку определенных умений</t>
  </si>
  <si>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</si>
  <si>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опирается на готовность учащегося «принимать на веру» идеи педагога (0)
может выступать в форме отрицания и порицания (0)</t>
  </si>
  <si>
    <t>изменение скорости урока
повторное объяснить новый материал
использовать памятки и алгоритмы</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</si>
  <si>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</si>
  <si>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</si>
  <si>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</si>
  <si>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1. Компромисс = [проблема не столь важна для педагога и обучающегося; у обеих сторон нет желания тратить силы на ее решение]
2. Уклонение = [решение проблемы носит временный характер]
3. Конкуренция = [при решении проблемы педагог или обучающийся опирается на свои волевые качества]</t>
  </si>
  <si>
    <t>бывает непреднамеренным и преднамеренным (3)
выражается в прямом требовании педагога к обучающимся согласиться с его мнением (0)</t>
  </si>
  <si>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</si>
  <si>
    <t>расширять возможности обучения и самообучения
скорректировать содержание и (или) условия реализации программы при получении низких результатов</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</si>
  <si>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</si>
  <si>
    <t>выражается в прямом требовании педагога к обучающимся согласиться с его мнением (0)</t>
  </si>
  <si>
    <t>расширять возможности обучения и самообучения
дать возможность обучающимся следить за своими собственными успехами</t>
  </si>
  <si>
    <t>должно осуществляться систематически (0)
бывает фиксированным и нефиксированным (0)</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</si>
  <si>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</si>
  <si>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</si>
  <si>
    <t>снизить темп выполнения письменных работ
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</si>
  <si>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</si>
  <si>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</si>
  <si>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</si>
  <si>
    <t>может осуществляться только в виде замечания, выговора, записи в дневнике (3)</t>
  </si>
  <si>
    <t>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</si>
  <si>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</si>
  <si>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</si>
  <si>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1. Конфликт деятельности = [основан на неправильном анализе педагогом поступка обучающегося]
2. Конфликт поступков = [основан на отказе ученика выполнить требование педагога]
3. Конфликт отношений = [проявляется в неумелом разрешении педагогом конфликтной ситуации]</t>
  </si>
  <si>
    <t>педагог связывает достигнутое с затраченными усилиями, полагая, что такие успехи возможны и впредь; (0)
создает ситуацию успеха для обучающихся; (0)
при поощрении использует индивидуальный подход (0)</t>
  </si>
  <si>
    <t>необходимо запланировать дополнительное время на раскрытие темы
пересмотреть формулировку вопроса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</si>
  <si>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</si>
  <si>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должно осуществляться систематически (0)
не должно преследовать цель унизить достоинство обучающегося (3)
может осуществляться в виде замечания, выговора, записи в дневнике (3)</t>
  </si>
  <si>
    <t>уменьшить объем проверочного задания
использовать дополнительные задания, направленные на выработку определенных умений</t>
  </si>
  <si>
    <t>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</si>
  <si>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подбор зрительного материала с учетом рекомендуемой врачом нагрузки на зрение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</si>
  <si>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выражается в прямом требовании педагога к обучающимся согласиться с его мнением (0)
малопригодно как постоянная форма воздействия на обучающихся (0)</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</si>
  <si>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</si>
  <si>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</si>
  <si>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1. Приспособление = [педагог и обучающийся понимают, в чем состоят причины конфликта, стремятся совместно искать возможности его разрешения]
2. Сотрудничество = [педагог и обучающийся понимают, что никто из них не собирается поступиться своей позицией]
3. Компромисс = [педагог и обучающийся немного уступают в своих интересах, чтобы удовлетворить их частично]</t>
  </si>
  <si>
    <t>бывает фиксированным и нефиксированным (0)
не должно преследовать цель унизить достоинство обучающегося (3)</t>
  </si>
  <si>
    <t>использовать интернет-тренажер
понизить уровень трудоемкости проверочной работы
использовать памятки и алгоритмы</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</si>
  <si>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</si>
  <si>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1. Конформный = [Интровертированность, серьезность, устойчивость интересов, замкнутость, рассудительность] (0)
2. Шизоидный = [Зависимость от группы, исполнительность, дружелюбие, покладистость, безволие, несамостоятельность] (0)
3. Циклоидный = [Периодические смены настроения, непоследовательность, неуравновешенность] (2)</t>
  </si>
  <si>
    <t>дается сравнение прошлых и настоящих достижений ученика (3)</t>
  </si>
  <si>
    <t>необходимо запланировать дополнительное время на раскрытие темы
пересмотреть формулировку вопроса
применить другой метод обучения</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</si>
  <si>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</si>
  <si>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</si>
  <si>
    <t>применить другой метод обучения
использовать дополнительные задания, направленные на выработку определенных умений</t>
  </si>
  <si>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Принимают цель, поставленную взрослым, и удерживают ее на протяжении всей работы</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</si>
  <si>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</si>
  <si>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</si>
  <si>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</si>
  <si>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1. Компромисс = [при решении проблемы педагог или обучающийся опирается на свои волевые качества]
2. Уклонение = [проблема не столь важна для педагога и обучающегося; у обеих сторон нет желания тратить силы на ее решение]
3. Конкуренция = [решение проблемы носит временный характер]</t>
  </si>
  <si>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</si>
  <si>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использовать карту понятий
предложить творческое задание
использовать памятки и алгоритмы</t>
  </si>
  <si>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</si>
  <si>
    <t>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</si>
  <si>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</si>
  <si>
    <t>необходимо запланировать дополнительное время на раскрытие темы
пересмотреть формулировку вопроса
использовать дополнительные задания, направленные на выработку определенных умений
запланировать тему (вопрос) на последующие уроки</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</si>
  <si>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</si>
  <si>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</si>
  <si>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педагог проявляет заинтересованность в успехах обучающегося; (0)
педагог сообщает ученику о значимости достигнутых результатов; (0)
педагог поощряет достижение учеником определенных результатов; (0)</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</si>
  <si>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</si>
  <si>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должно осуществляться систематически (0)
бывает фиксированным и нефиксированным (0)
может осуществляться в виде замечания, выговора, записи в дневнике (3)</t>
  </si>
  <si>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</si>
  <si>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1. 1 = [Б] (0)
2. 2 = [В] (0)
3. 3 = [А] (0)</t>
  </si>
  <si>
    <t>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t>
  </si>
  <si>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</si>
  <si>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расширять возможности обучения и самообучения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</si>
  <si>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1. Приспособление = [педагог и обучающийся немного уступают в своих интересах, чтобы удовлетворить их частично]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понимают, в чем состоят причины конфликта, стремятся совместно искать возможности его разрешения]</t>
  </si>
  <si>
    <t>опирается на готовность учащегося «принимать на веру» идеи педагога (0)
отличается высокой степенью аргументации со стороны педагога (3)
может выступать в форме отрицания и порицания (0)</t>
  </si>
  <si>
    <t>предложить творческое задание
понизить уровень трудоемкости проверочной работы
использовать памятки и алгоритмы</t>
  </si>
  <si>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</si>
  <si>
    <t>Исправляют ошибки в тексте объемом 15 слов
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Дают точный и развернутый ответ с указанием фактов, на основании которых он сделан</t>
  </si>
  <si>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</si>
  <si>
    <t>должно осуществляться систематически (0)
бывает фиксированным и нефиксированным (0)
не должно преследовать цель унизить достоинство обучающегося (3)</t>
  </si>
  <si>
    <t>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</si>
  <si>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</si>
  <si>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</si>
  <si>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</si>
  <si>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осуществляется посредством создания ситуации успеха (0)
может осуществляться в виде похвалы, благодарности, проявлении доверия (0)</t>
  </si>
  <si>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мотивация личной ответственности обучающихся за свою учебу</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</si>
  <si>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</si>
  <si>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</si>
  <si>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</si>
  <si>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</si>
  <si>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</si>
  <si>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</si>
  <si>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t>
  </si>
  <si>
    <t>должно осуществляться систематически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</si>
  <si>
    <t>необходимо запланировать дополнительное время на раскрытие темы
не включать данный вопрос, запланировать его на последующие уроки
уменьшить объем проверочного задания
применить другой метод обучения
использовать дополнительные задания, направленные на выработку определенных умений</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</si>
  <si>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</si>
  <si>
    <t>максимальное расширение образовательного пространства, увеличения социальных контактов
соблюдать требования к речи взрослого в сочетании с соблюдением правил расположения источника звука
стимулировать слухо-зрительное внимание</t>
  </si>
  <si>
    <t>1. Избегание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</si>
  <si>
    <t>используется, когда другие формы воздействия недейственны или, когда нет времени, чтобы их использовать (0)
бывает непреднамеренным и преднамеренным (3)</t>
  </si>
  <si>
    <t>повторное объяснить новый материал
дополнительно отработать материал</t>
  </si>
  <si>
    <t>использовать прием частой смены деятельности
использовать дополнительные задания, направленные на выработку определенных умений</t>
  </si>
  <si>
    <t>осуществляется постоянно (3)
дается сравнение прошлых и настоящих достижений ученика (3)</t>
  </si>
  <si>
    <t>Исправляют ошибки в тексте объемом 15 слов
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Выбирают дополнительные задания в блоке из 8 обязательных и 4 дополнительных заданий</t>
  </si>
  <si>
    <t>формирование индивидуальной траектории развития обучающегося с учетом графика конкурсов и олимпиад
участие обучающегося в обмене кейсами авторитетных практиками в различных сферах</t>
  </si>
  <si>
    <t>дополнительно отработать материал
использовать карту понятий
использовать памятки и алгоритмы</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</si>
  <si>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</si>
  <si>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стимулировать слухо-зрительное внимание</t>
  </si>
  <si>
    <t>создает ситуацию успеха для обучающихся; (0)
при поощрении использует индивидуальный подход (0)</t>
  </si>
  <si>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</si>
  <si>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</si>
  <si>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использовать карту понятий
понизить уровень трудоемкости проверочной работы
использовать памятки и алгоритмы</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</si>
  <si>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</si>
  <si>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1 = [В] (2)
2. 2 = [А] (2)
3. 3 = &lt;ответ не выбран&gt; (0)</t>
  </si>
  <si>
    <t>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</si>
  <si>
    <t>уменьшить объем проверочного задания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</si>
  <si>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</si>
  <si>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</si>
  <si>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1. Конфликт деятельности = [проявляется в неумелом разрешении педагогом конфликтной ситуации]
2. Конфликт поступков = [основан на неправильном анализе педагогом поступка обучающегося]
3. Конфликт отношений = [основан на отказе ученика выполнить требование педагога]</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</si>
  <si>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</si>
  <si>
    <t>дополнительно отработать материал
использовать памятки и алгоритмы</t>
  </si>
  <si>
    <t>1. 1 = [В] (2)
2. 2 = [Б] (0)
3. 3 = &lt;ответ не выбран&gt; (0)</t>
  </si>
  <si>
    <t>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</si>
  <si>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необходимо запланировать дополнительное время на раскрытие темы
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</si>
  <si>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</si>
  <si>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</si>
  <si>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</si>
  <si>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</si>
  <si>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t>
  </si>
  <si>
    <t>сопровождается объяснением, что именно в поступке обучающегося достойно поощрения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</si>
  <si>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уменьшить объем проверочного задания
запланировать тему (вопрос) на последующие уроки, равномерно распределить объем работы</t>
  </si>
  <si>
    <t>может осуществляться словом, делом, личным примером (0)
опирается на выделение социальной и личностной значимости решения вопроса (0)</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</si>
  <si>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</si>
  <si>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t>
  </si>
  <si>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t>
  </si>
  <si>
    <t>соблюдать требования к речи взрослого в сочетании с соблюдением правил расположения источника звука
стимулировать слухо-зрительное внимание</t>
  </si>
  <si>
    <t>опирается на готовность учащегося «принимать на веру» идеи педагога (0)
отличается высокой степенью аргументации со стороны педагога (3)</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</si>
  <si>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</si>
  <si>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бывает непреднамеренным и преднамеренным (3)
эффективности метода способствует доброжелательное отношение педагога к обучающемуся (3)</t>
  </si>
  <si>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</si>
  <si>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не включать данный вопрос
запланировать тему (вопрос) на последующие уроки, равномерно распределить объем работы</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</si>
  <si>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t>
  </si>
  <si>
    <t>1. Конфликт деятельности = [проявляется в отказе обучающегося выполнить учебное задание, поручение по причине его трудности]
2. Конфликт поступков = [приобретает личностный смысл, порождает длительную неприязнь между педагогом и обучающимся]
3. Конфликт отношений = [приобретает личностный смысл, порождает длительную неприязнь между педагогом и обучающимся]</t>
  </si>
  <si>
    <t>необходимо запланировать дополнительное время на раскрытие темы
снизить темп выполнения письменных работ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</si>
  <si>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</si>
  <si>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(0)
3. Сенситивный = [Демонстративность, коммуникабельность, жажда восхищения собой, инициативность, эгоцентризм, лицемерие] (0)</t>
  </si>
  <si>
    <t>1. Конкуренция = [педагог и обучающийся не отстаивают свои права, не сотрудничают друг с другом для решения проблемы]
2. Уклонение = [педагог и обучающийся хотят в первую очередь удовлетворить собственные интересы в ущерб интересам друг друга]
3. Приспособление = [педагог и обучающийся действуют совместно, не пытаясь отстаивать собственные интересы]</t>
  </si>
  <si>
    <t>Муниципалитет</t>
  </si>
  <si>
    <t>Каменск-Уральский ГО</t>
  </si>
  <si>
    <t>Североуральский ГО</t>
  </si>
  <si>
    <t>ГО Нижняя Салда</t>
  </si>
  <si>
    <t>ГО ЗАТО Свободный</t>
  </si>
  <si>
    <t>Берёзовский ГО</t>
  </si>
  <si>
    <t>ГО Нижний Тагил</t>
  </si>
  <si>
    <t>Верхнесалдинский ГО</t>
  </si>
  <si>
    <t>Артинский ГО</t>
  </si>
  <si>
    <t>Невьянский ГО</t>
  </si>
  <si>
    <t>Качканарский ГО</t>
  </si>
  <si>
    <t>Талицкий ГО</t>
  </si>
  <si>
    <t>Новоуральский ГО</t>
  </si>
  <si>
    <t>Асбестовский ГО</t>
  </si>
  <si>
    <t>Тавдинский ГО</t>
  </si>
  <si>
    <t>МО Красноуфимский округ</t>
  </si>
  <si>
    <t>Артёмовский ГО</t>
  </si>
  <si>
    <t>Ирбитское МО</t>
  </si>
  <si>
    <t>ГО Богданович</t>
  </si>
  <si>
    <t>ГО Ревда</t>
  </si>
  <si>
    <t>ГО Красноуфимск</t>
  </si>
  <si>
    <t>Режевской ГО</t>
  </si>
  <si>
    <t>МО город Алапаевск</t>
  </si>
  <si>
    <t>Пышминский ГО</t>
  </si>
  <si>
    <t>Байкаловский МР</t>
  </si>
  <si>
    <t>Каменский ГО</t>
  </si>
  <si>
    <t>Туринский ГО</t>
  </si>
  <si>
    <t>Полевской ГО</t>
  </si>
  <si>
    <t>ГО город Лесной</t>
  </si>
  <si>
    <t>Сысертский ГО</t>
  </si>
  <si>
    <t>ГО город Ирбит</t>
  </si>
  <si>
    <t>ГО Верхотурский</t>
  </si>
  <si>
    <t>Камышловский ГО</t>
  </si>
  <si>
    <t>МО Алапаевское</t>
  </si>
  <si>
    <t>Нижнетуринский ГО</t>
  </si>
  <si>
    <t>ГО Карпинск</t>
  </si>
  <si>
    <t>Сосьвинский ГО</t>
  </si>
  <si>
    <t>ГО Верхняя Пышма</t>
  </si>
  <si>
    <t>ГО Верхний Тагил</t>
  </si>
  <si>
    <t>ГО Красноуральск</t>
  </si>
  <si>
    <t>ОО</t>
  </si>
  <si>
    <t>Всего</t>
  </si>
  <si>
    <t>Верно</t>
  </si>
  <si>
    <t>Частично</t>
  </si>
  <si>
    <t>Неверно</t>
  </si>
  <si>
    <t>СреднийБалл</t>
  </si>
  <si>
    <t>Средняя школа № 16</t>
  </si>
  <si>
    <t>МАОУ СОШ № 11</t>
  </si>
  <si>
    <t>МАОУ «ЦО № 7»</t>
  </si>
  <si>
    <t>МБОУ "СШ № 25"</t>
  </si>
  <si>
    <t>МАОУ СОШ № 9</t>
  </si>
  <si>
    <t>БМАОУ лицей №3 "Альянс"</t>
  </si>
  <si>
    <t>МБОУ СОШ № 95</t>
  </si>
  <si>
    <t>Школа № 14</t>
  </si>
  <si>
    <t>МБОУ «Свердловская СОШ»</t>
  </si>
  <si>
    <t>МБОУ СОШ п. Калиново</t>
  </si>
  <si>
    <t>МОУ Лицей</t>
  </si>
  <si>
    <t>МКОУ "Талицкая СОШ № 1"</t>
  </si>
  <si>
    <t>МАОУ «Гимназия № 41»</t>
  </si>
  <si>
    <t>МАОУ СОШ №7</t>
  </si>
  <si>
    <t>МОУ "Усть-Машская ООШ"</t>
  </si>
  <si>
    <t>МКОУ "Казаковская ООШ"</t>
  </si>
  <si>
    <t>МБОУ "СОШ № 9"</t>
  </si>
  <si>
    <t>МБОУ «Средняя школа № 1»</t>
  </si>
  <si>
    <t>МОУ «Ключевская СОШ»</t>
  </si>
  <si>
    <t>МОУ СОШ № 1</t>
  </si>
  <si>
    <t>Средняя школа № 15</t>
  </si>
  <si>
    <t>МАОУ «СОШ № 30»</t>
  </si>
  <si>
    <t>МБОУ "СОШ № 7"</t>
  </si>
  <si>
    <t>Средняя школа № 37</t>
  </si>
  <si>
    <t>МАОУ СШ №9</t>
  </si>
  <si>
    <t>БМАОУ СОШ 33</t>
  </si>
  <si>
    <t>МБОУ СОШ № 3 НГО</t>
  </si>
  <si>
    <t>МБОУ СОШ №4</t>
  </si>
  <si>
    <t>МАОУ СОШ № 12</t>
  </si>
  <si>
    <t>МБОУ ПГО "Печеркинская СОШ"</t>
  </si>
  <si>
    <t>МАОУ АГО "Артинская СОШ № 6"</t>
  </si>
  <si>
    <t>МАОУ "Байкаловская  СОШ"</t>
  </si>
  <si>
    <t xml:space="preserve">МБОУ СОШ № 32 с углубленным изучением отдельных предметов </t>
  </si>
  <si>
    <t>МОУ «Пионерская СОШ»</t>
  </si>
  <si>
    <t>Средняя школа № 35</t>
  </si>
  <si>
    <t>МКОУ "Сосновская СОШ"</t>
  </si>
  <si>
    <t>МАОУ Леонтьевская СОШ</t>
  </si>
  <si>
    <t>МБОУ ПГО "Школа с. Косой Брод"</t>
  </si>
  <si>
    <t>МБОУ СОШ № 75</t>
  </si>
  <si>
    <t>МОУ Валериановская школа</t>
  </si>
  <si>
    <t>МБОУ СОШ № 3</t>
  </si>
  <si>
    <t>МКОУ "Каменская СОШ"</t>
  </si>
  <si>
    <t>МАОУ СОШ п. Азанка</t>
  </si>
  <si>
    <t>МАОУ СОШ № 18</t>
  </si>
  <si>
    <t>МАОУ "Школа № 9"</t>
  </si>
  <si>
    <t>МАОУ "СОШ № 29"</t>
  </si>
  <si>
    <t>МБОУ СОШ № 5</t>
  </si>
  <si>
    <t>ГБОУ СО "СОШ №2"</t>
  </si>
  <si>
    <t>МБОУ СОШ № 56</t>
  </si>
  <si>
    <t>МАОУ СОШ № 40</t>
  </si>
  <si>
    <t>МАОУ «СОШ № 40»</t>
  </si>
  <si>
    <t>МБОУ «СОШ №1 им. М. Горького»</t>
  </si>
  <si>
    <t>МБОУ ПГО "ООШ с.Мраморское"</t>
  </si>
  <si>
    <t>МАОУ "Школа №3" КГО</t>
  </si>
  <si>
    <t>МОУ «Невьянская СОШ»</t>
  </si>
  <si>
    <t>МБОУ СОШ № 66</t>
  </si>
  <si>
    <t>МКОУ "Кордюковская СОШ"</t>
  </si>
  <si>
    <t xml:space="preserve">МБОУ «Платинская ООШ»  </t>
  </si>
  <si>
    <t>МОУ «Пьянковская ООШ»</t>
  </si>
  <si>
    <t>МАОУ Коркинская СОШ</t>
  </si>
  <si>
    <t>МАОУ СОШ № 24</t>
  </si>
  <si>
    <t>Средняя школа № 21</t>
  </si>
  <si>
    <t>МБОУ СОШ с. Кошай</t>
  </si>
  <si>
    <t>МБОУ СОШ «ЦО № 1»</t>
  </si>
  <si>
    <t xml:space="preserve">МБОУ ПГО "СОШ №17" </t>
  </si>
  <si>
    <t>Школа №2</t>
  </si>
  <si>
    <t xml:space="preserve">МБОУ АГО «Поташкинская СОШ» </t>
  </si>
  <si>
    <t>МБОУ "СОШ №17"</t>
  </si>
  <si>
    <t>МАОУ "ООШ № 29"</t>
  </si>
  <si>
    <t>МБОУ СОШ № 44</t>
  </si>
  <si>
    <t>МБОУ СОШ № 25</t>
  </si>
  <si>
    <t>МАОУ "Лицей № 21"</t>
  </si>
  <si>
    <t>МАОУ СОШ № 4</t>
  </si>
  <si>
    <t>МАОУ СОШ № 8</t>
  </si>
  <si>
    <t>МАОУ "Школа №1" КГО</t>
  </si>
  <si>
    <t>МКОУ "Талицкая СОШ № 4"</t>
  </si>
  <si>
    <t xml:space="preserve">МБОУ «Малокарзинская ООШ» </t>
  </si>
  <si>
    <t>МАОУ Политехническая гимназия</t>
  </si>
  <si>
    <t xml:space="preserve">недостаточный </t>
  </si>
  <si>
    <t xml:space="preserve">базовый </t>
  </si>
  <si>
    <t xml:space="preserve">повышенный </t>
  </si>
  <si>
    <t>СреднееЗначение, %</t>
  </si>
  <si>
    <t>Наибольшее, %</t>
  </si>
  <si>
    <t>Наименьшее,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</si>
</sst>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 x14ac:knownFonts="1">
    <font>
      <sz val="11"/>
      <color theme="1"/>
      <name val="Calibri"/>
      <family val="2"/>
      <scheme val="minor"/>
    </font>
    <font>
      <b/>
      <sz val="9.75"/>
      <color rgb="FF000000"/>
      <name val="Tahoma"/>
      <family val="2"/>
    </font>
    <font>
      <sz val="9.75"/>
      <color rgb="FF000000"/>
      <name val="Tahoma"/>
      <family val="2"/>
    </font>
    <font>
      <sz val="9.75"/>
      <color rgb="FF000000"/>
      <name val="Tahoma"/>
      <family val="2"/>
      <charset val="204"/>
    </font>
  </fonts>
  <fills count="13">
    <fill>
      <patternFill patternType="none"/>
    </fill>
    <fill>
      <patternFill patternType="gray125"/>
    </fill>
    <fill>
      <patternFill patternType="solid">
        <fgColor rgb="FFDDDDDD"/>
      </patternFill>
    </fill>
    <fill>
      <patternFill patternType="solid">
        <fgColor rgb="FFD3D3D3"/>
      </patternFill>
    </fill>
    <fill>
      <patternFill patternType="solid">
        <fgColor rgb="FFC9C9C9"/>
      </patternFill>
    </fill>
    <fill>
      <patternFill patternType="solid">
        <fgColor rgb="FF5BBB5B"/>
      </patternFill>
    </fill>
    <fill>
      <patternFill patternType="solid">
        <fgColor rgb="FFFF6464"/>
      </patternFill>
    </fill>
    <fill>
      <patternFill patternType="solid">
        <fgColor rgb="FFBCBCBC"/>
      </patternFill>
    </fill>
    <fill>
      <patternFill patternType="solid">
        <fgColor rgb="FFA0A0FF"/>
      </patternFill>
    </fill>
    <fill>
      <patternFill patternType="solid">
        <fgColor rgb="FF6FCF6F"/>
      </patternFill>
    </fill>
    <fill>
      <patternFill patternType="solid">
        <fgColor rgb="FFFF9B9B"/>
      </patternFill>
    </fill>
    <fill>
      <patternFill patternType="solid">
        <fgColor rgb="FFD0D0D0"/>
      </patternFill>
    </fill>
    <fill>
      <patternFill patternType="solid">
        <fgColor rgb="FFCFCFFF"/>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8">
    <xf numFmtId="0" fontId="0" fillId="0" borderId="0" xfId="0"/>
    <xf numFmtId="0" fontId="2" fillId="2" borderId="1" xfId="0" applyFont="1" applyFill="1" applyBorder="1" applyAlignment="1">
      <alignment horizontal="center" vertical="center"/>
    </xf>
    <xf numFmtId="0" fontId="2" fillId="0" borderId="1" xfId="0" applyFont="1" applyBorder="1" applyAlignment="1">
      <alignment horizontal="left"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 xfId="0" applyFont="1" applyBorder="1" applyAlignment="1">
      <alignment horizontal="left" vertical="top" wrapText="1"/>
    </xf>
    <xf numFmtId="0" fontId="2" fillId="9" borderId="1" xfId="0" applyFont="1" applyFill="1" applyBorder="1" applyAlignment="1">
      <alignment horizontal="left" vertical="top" wrapText="1"/>
    </xf>
    <xf numFmtId="0" fontId="2" fillId="10" borderId="1" xfId="0" applyFont="1" applyFill="1" applyBorder="1" applyAlignment="1">
      <alignment horizontal="left" vertical="top" wrapText="1"/>
    </xf>
    <xf numFmtId="0" fontId="2" fillId="11" borderId="1" xfId="0" applyFont="1" applyFill="1" applyBorder="1" applyAlignment="1">
      <alignment horizontal="center" vertical="center"/>
    </xf>
    <xf numFmtId="0" fontId="2" fillId="12" borderId="1" xfId="0" applyFont="1" applyFill="1" applyBorder="1" applyAlignment="1">
      <alignment horizontal="left" vertical="top" wrapText="1"/>
    </xf>
    <xf numFmtId="0" fontId="2" fillId="11" borderId="1" xfId="0" applyFont="1" applyFill="1" applyBorder="1" applyAlignment="1">
      <alignment horizontal="left" vertical="top" wrapText="1"/>
    </xf>
    <xf numFmtId="0" fontId="2" fillId="0" borderId="1" xfId="0" applyFont="1" applyBorder="1" applyAlignment="1">
      <alignment horizontal="left" vertical="center"/>
    </xf>
    <xf numFmtId="2" fontId="2" fillId="4" borderId="1" xfId="0" applyNumberFormat="1" applyFont="1" applyFill="1" applyBorder="1" applyAlignment="1">
      <alignment horizontal="center" vertical="center"/>
    </xf>
    <xf numFmtId="2" fontId="2" fillId="0" borderId="1" xfId="0" applyNumberFormat="1" applyFont="1" applyBorder="1" applyAlignment="1">
      <alignment horizontal="center" vertical="center"/>
    </xf>
    <xf numFmtId="2" fontId="2" fillId="3"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xf>
    <xf numFmtId="2" fontId="2" fillId="3" borderId="10" xfId="0" applyNumberFormat="1" applyFont="1" applyFill="1" applyBorder="1" applyAlignment="1">
      <alignment horizontal="center" vertical="center"/>
    </xf>
    <xf numFmtId="2" fontId="2" fillId="3" borderId="11" xfId="0" applyNumberFormat="1" applyFont="1" applyFill="1" applyBorder="1" applyAlignment="1">
      <alignment horizontal="center" vertical="center"/>
    </xf>
    <xf numFmtId="2" fontId="2" fillId="3" borderId="12"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xf numFmtId="0" fontId="2" fillId="0" borderId="1" xfId="0" applyFont="1" applyBorder="1" applyAlignment="1">
      <alignment horizontal="left" vertical="center"/>
    </xf>
    <xf numFmtId="0" fontId="2" fillId="4" borderId="1" xfId="0" applyFont="1" applyFill="1" applyBorder="1" applyAlignment="1">
      <alignment horizontal="left" vertical="center"/>
    </xf>
    <xf numFmtId="0" fontId="1" fillId="0" borderId="1" xfId="0" applyFont="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2" fontId="2" fillId="0" borderId="1" xfId="0" applyNumberFormat="1" applyFont="1" applyBorder="1" applyAlignment="1">
      <alignment horizontal="left" vertical="center"/>
    </xf>
    <xf numFmtId="164" fontId="2" fillId="0" borderId="1" xfId="0" applyNumberFormat="1" applyFont="1" applyBorder="1" applyAlignment="1">
      <alignment horizontal="center" vertical="center"/>
    </xf>
    <xf numFmtId="164" fontId="2" fillId="0" borderId="1" xfId="0" applyNumberFormat="1"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000000"/>
      <rgbColor rgb="FFFFFFFF"/>
      <rgbColor rgb="FFFF0000"/>
      <rgbColor rgb="FF00FF00"/>
      <rgbColor rgb="FF0000FF"/>
      <rgbColor rgb="FFFFFF00"/>
      <rgbColor rgb="FFFF00FF"/>
      <rgbColor rgb="FF00FFFF"/>
      <rgbColor rgb="FF800000"/>
      <rgbColor rgb="FF6FCF6F"/>
      <rgbColor rgb="FF000080"/>
      <rgbColor rgb="FF808000"/>
      <rgbColor rgb="FF800080"/>
      <rgbColor rgb="FF008080"/>
      <rgbColor rgb="FFDDDDDD"/>
      <rgbColor rgb="FFC9C9C9"/>
      <rgbColor rgb="FFA0A0FF"/>
      <rgbColor rgb="FF993366"/>
      <rgbColor rgb="FFF0F0F0"/>
      <rgbColor rgb="FFCCFFFF"/>
      <rgbColor rgb="FF660066"/>
      <rgbColor rgb="FFFF9B9B"/>
      <rgbColor rgb="FF0066CC"/>
      <rgbColor rgb="FFCFCFFF"/>
      <rgbColor rgb="FF000080"/>
      <rgbColor rgb="FFFF00FF"/>
      <rgbColor rgb="FFFFFF00"/>
      <rgbColor rgb="FF00FFFF"/>
      <rgbColor rgb="FF800080"/>
      <rgbColor rgb="FF800000"/>
      <rgbColor rgb="FF008080"/>
      <rgbColor rgb="FF0000FF"/>
      <rgbColor rgb="FF00CCFF"/>
      <rgbColor rgb="FFCCFFFF"/>
      <rgbColor rgb="FFD0D0D0"/>
      <rgbColor rgb="FFFFFF99"/>
      <rgbColor rgb="FF99CCFF"/>
      <rgbColor rgb="FFFF99CC"/>
      <rgbColor rgb="FFCC99FF"/>
      <rgbColor rgb="FFFFCC99"/>
      <rgbColor rgb="FF3366FF"/>
      <rgbColor rgb="FF33CCCC"/>
      <rgbColor rgb="FF99CC00"/>
      <rgbColor rgb="FFFFCC00"/>
      <rgbColor rgb="FFFF9900"/>
      <rgbColor rgb="FFFF6600"/>
      <rgbColor rgb="FF666699"/>
      <rgbColor rgb="FFD3D3D3"/>
      <rgbColor rgb="FF003366"/>
      <rgbColor rgb="FF339966"/>
      <rgbColor rgb="FF003300"/>
      <rgbColor rgb="FF333300"/>
      <rgbColor rgb="FF993300"/>
      <rgbColor rgb="FF993366"/>
      <rgbColor rgb="FF333399"/>
      <rgbColor rgb="FF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114300</xdr:colOff>
      <xdr:row>4</xdr:row>
      <xdr:rowOff>28575</xdr:rowOff>
    </xdr:from>
    <xdr:to>
      <xdr:col>6</xdr:col>
      <xdr:colOff>266700</xdr:colOff>
      <xdr:row>4</xdr:row>
      <xdr:rowOff>180975</xdr:rowOff>
    </xdr:to>
    <xdr:pic>
      <xdr:nvPicPr>
        <xdr:cNvPr id="1025" name="Picture 102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xdr:col>
      <xdr:colOff>114300</xdr:colOff>
      <xdr:row>4</xdr:row>
      <xdr:rowOff>28575</xdr:rowOff>
    </xdr:from>
    <xdr:to>
      <xdr:col>7</xdr:col>
      <xdr:colOff>266700</xdr:colOff>
      <xdr:row>4</xdr:row>
      <xdr:rowOff>180975</xdr:rowOff>
    </xdr:to>
    <xdr:pic>
      <xdr:nvPicPr>
        <xdr:cNvPr id="1026" name="Picture 102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xdr:col>
      <xdr:colOff>114300</xdr:colOff>
      <xdr:row>4</xdr:row>
      <xdr:rowOff>28575</xdr:rowOff>
    </xdr:from>
    <xdr:to>
      <xdr:col>8</xdr:col>
      <xdr:colOff>266700</xdr:colOff>
      <xdr:row>4</xdr:row>
      <xdr:rowOff>180975</xdr:rowOff>
    </xdr:to>
    <xdr:pic>
      <xdr:nvPicPr>
        <xdr:cNvPr id="1027" name="Picture 102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xdr:col>
      <xdr:colOff>114300</xdr:colOff>
      <xdr:row>4</xdr:row>
      <xdr:rowOff>28575</xdr:rowOff>
    </xdr:from>
    <xdr:to>
      <xdr:col>9</xdr:col>
      <xdr:colOff>266700</xdr:colOff>
      <xdr:row>4</xdr:row>
      <xdr:rowOff>180975</xdr:rowOff>
    </xdr:to>
    <xdr:pic>
      <xdr:nvPicPr>
        <xdr:cNvPr id="1028" name="Picture 102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xdr:col>
      <xdr:colOff>114300</xdr:colOff>
      <xdr:row>4</xdr:row>
      <xdr:rowOff>28575</xdr:rowOff>
    </xdr:from>
    <xdr:to>
      <xdr:col>10</xdr:col>
      <xdr:colOff>266700</xdr:colOff>
      <xdr:row>4</xdr:row>
      <xdr:rowOff>180975</xdr:rowOff>
    </xdr:to>
    <xdr:pic>
      <xdr:nvPicPr>
        <xdr:cNvPr id="1029" name="Picture 102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xdr:col>
      <xdr:colOff>114300</xdr:colOff>
      <xdr:row>4</xdr:row>
      <xdr:rowOff>28575</xdr:rowOff>
    </xdr:from>
    <xdr:to>
      <xdr:col>11</xdr:col>
      <xdr:colOff>266700</xdr:colOff>
      <xdr:row>4</xdr:row>
      <xdr:rowOff>180975</xdr:rowOff>
    </xdr:to>
    <xdr:pic>
      <xdr:nvPicPr>
        <xdr:cNvPr id="1030" name="Picture 103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xdr:col>
      <xdr:colOff>114300</xdr:colOff>
      <xdr:row>4</xdr:row>
      <xdr:rowOff>28575</xdr:rowOff>
    </xdr:from>
    <xdr:to>
      <xdr:col>15</xdr:col>
      <xdr:colOff>266700</xdr:colOff>
      <xdr:row>4</xdr:row>
      <xdr:rowOff>180975</xdr:rowOff>
    </xdr:to>
    <xdr:pic>
      <xdr:nvPicPr>
        <xdr:cNvPr id="1031" name="Picture 103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xdr:col>
      <xdr:colOff>114300</xdr:colOff>
      <xdr:row>4</xdr:row>
      <xdr:rowOff>28575</xdr:rowOff>
    </xdr:from>
    <xdr:to>
      <xdr:col>16</xdr:col>
      <xdr:colOff>266700</xdr:colOff>
      <xdr:row>4</xdr:row>
      <xdr:rowOff>180975</xdr:rowOff>
    </xdr:to>
    <xdr:pic>
      <xdr:nvPicPr>
        <xdr:cNvPr id="1032" name="Picture 103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xdr:col>
      <xdr:colOff>114300</xdr:colOff>
      <xdr:row>4</xdr:row>
      <xdr:rowOff>28575</xdr:rowOff>
    </xdr:from>
    <xdr:to>
      <xdr:col>17</xdr:col>
      <xdr:colOff>266700</xdr:colOff>
      <xdr:row>4</xdr:row>
      <xdr:rowOff>180975</xdr:rowOff>
    </xdr:to>
    <xdr:pic>
      <xdr:nvPicPr>
        <xdr:cNvPr id="1033" name="Picture 103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18</xdr:col>
      <xdr:colOff>114300</xdr:colOff>
      <xdr:row>4</xdr:row>
      <xdr:rowOff>28575</xdr:rowOff>
    </xdr:from>
    <xdr:to>
      <xdr:col>18</xdr:col>
      <xdr:colOff>266700</xdr:colOff>
      <xdr:row>4</xdr:row>
      <xdr:rowOff>180975</xdr:rowOff>
    </xdr:to>
    <xdr:pic>
      <xdr:nvPicPr>
        <xdr:cNvPr id="1034" name="Picture 103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xdr:col>
      <xdr:colOff>114300</xdr:colOff>
      <xdr:row>4</xdr:row>
      <xdr:rowOff>28575</xdr:rowOff>
    </xdr:from>
    <xdr:to>
      <xdr:col>19</xdr:col>
      <xdr:colOff>266700</xdr:colOff>
      <xdr:row>4</xdr:row>
      <xdr:rowOff>180975</xdr:rowOff>
    </xdr:to>
    <xdr:pic>
      <xdr:nvPicPr>
        <xdr:cNvPr id="1035" name="Picture 103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xdr:col>
      <xdr:colOff>114300</xdr:colOff>
      <xdr:row>4</xdr:row>
      <xdr:rowOff>28575</xdr:rowOff>
    </xdr:from>
    <xdr:to>
      <xdr:col>20</xdr:col>
      <xdr:colOff>266700</xdr:colOff>
      <xdr:row>4</xdr:row>
      <xdr:rowOff>180975</xdr:rowOff>
    </xdr:to>
    <xdr:pic>
      <xdr:nvPicPr>
        <xdr:cNvPr id="1036" name="Picture 103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xdr:col>
      <xdr:colOff>114300</xdr:colOff>
      <xdr:row>4</xdr:row>
      <xdr:rowOff>28575</xdr:rowOff>
    </xdr:from>
    <xdr:to>
      <xdr:col>24</xdr:col>
      <xdr:colOff>266700</xdr:colOff>
      <xdr:row>4</xdr:row>
      <xdr:rowOff>180975</xdr:rowOff>
    </xdr:to>
    <xdr:pic>
      <xdr:nvPicPr>
        <xdr:cNvPr id="1037" name="Picture 103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xdr:col>
      <xdr:colOff>114300</xdr:colOff>
      <xdr:row>4</xdr:row>
      <xdr:rowOff>28575</xdr:rowOff>
    </xdr:from>
    <xdr:to>
      <xdr:col>25</xdr:col>
      <xdr:colOff>266700</xdr:colOff>
      <xdr:row>4</xdr:row>
      <xdr:rowOff>180975</xdr:rowOff>
    </xdr:to>
    <xdr:pic>
      <xdr:nvPicPr>
        <xdr:cNvPr id="1038" name="Picture 103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26</xdr:col>
      <xdr:colOff>114300</xdr:colOff>
      <xdr:row>4</xdr:row>
      <xdr:rowOff>28575</xdr:rowOff>
    </xdr:from>
    <xdr:to>
      <xdr:col>26</xdr:col>
      <xdr:colOff>266700</xdr:colOff>
      <xdr:row>4</xdr:row>
      <xdr:rowOff>180975</xdr:rowOff>
    </xdr:to>
    <xdr:pic>
      <xdr:nvPicPr>
        <xdr:cNvPr id="1039" name="Picture 103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27</xdr:col>
      <xdr:colOff>114300</xdr:colOff>
      <xdr:row>4</xdr:row>
      <xdr:rowOff>28575</xdr:rowOff>
    </xdr:from>
    <xdr:to>
      <xdr:col>27</xdr:col>
      <xdr:colOff>266700</xdr:colOff>
      <xdr:row>4</xdr:row>
      <xdr:rowOff>180975</xdr:rowOff>
    </xdr:to>
    <xdr:pic>
      <xdr:nvPicPr>
        <xdr:cNvPr id="1040" name="Picture 104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28</xdr:col>
      <xdr:colOff>114300</xdr:colOff>
      <xdr:row>4</xdr:row>
      <xdr:rowOff>28575</xdr:rowOff>
    </xdr:from>
    <xdr:to>
      <xdr:col>28</xdr:col>
      <xdr:colOff>266700</xdr:colOff>
      <xdr:row>4</xdr:row>
      <xdr:rowOff>180975</xdr:rowOff>
    </xdr:to>
    <xdr:pic>
      <xdr:nvPicPr>
        <xdr:cNvPr id="1041" name="Picture 104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29</xdr:col>
      <xdr:colOff>114300</xdr:colOff>
      <xdr:row>4</xdr:row>
      <xdr:rowOff>28575</xdr:rowOff>
    </xdr:from>
    <xdr:to>
      <xdr:col>29</xdr:col>
      <xdr:colOff>266700</xdr:colOff>
      <xdr:row>4</xdr:row>
      <xdr:rowOff>180975</xdr:rowOff>
    </xdr:to>
    <xdr:pic>
      <xdr:nvPicPr>
        <xdr:cNvPr id="1042" name="Picture 104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33</xdr:col>
      <xdr:colOff>114300</xdr:colOff>
      <xdr:row>4</xdr:row>
      <xdr:rowOff>28575</xdr:rowOff>
    </xdr:from>
    <xdr:to>
      <xdr:col>33</xdr:col>
      <xdr:colOff>266700</xdr:colOff>
      <xdr:row>4</xdr:row>
      <xdr:rowOff>180975</xdr:rowOff>
    </xdr:to>
    <xdr:pic>
      <xdr:nvPicPr>
        <xdr:cNvPr id="1043" name="Picture 104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34</xdr:col>
      <xdr:colOff>114300</xdr:colOff>
      <xdr:row>4</xdr:row>
      <xdr:rowOff>28575</xdr:rowOff>
    </xdr:from>
    <xdr:to>
      <xdr:col>34</xdr:col>
      <xdr:colOff>266700</xdr:colOff>
      <xdr:row>4</xdr:row>
      <xdr:rowOff>180975</xdr:rowOff>
    </xdr:to>
    <xdr:pic>
      <xdr:nvPicPr>
        <xdr:cNvPr id="1044" name="Picture 104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35</xdr:col>
      <xdr:colOff>114300</xdr:colOff>
      <xdr:row>4</xdr:row>
      <xdr:rowOff>28575</xdr:rowOff>
    </xdr:from>
    <xdr:to>
      <xdr:col>35</xdr:col>
      <xdr:colOff>266700</xdr:colOff>
      <xdr:row>4</xdr:row>
      <xdr:rowOff>180975</xdr:rowOff>
    </xdr:to>
    <xdr:pic>
      <xdr:nvPicPr>
        <xdr:cNvPr id="1045" name="Picture 104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36</xdr:col>
      <xdr:colOff>114300</xdr:colOff>
      <xdr:row>4</xdr:row>
      <xdr:rowOff>28575</xdr:rowOff>
    </xdr:from>
    <xdr:to>
      <xdr:col>36</xdr:col>
      <xdr:colOff>266700</xdr:colOff>
      <xdr:row>4</xdr:row>
      <xdr:rowOff>180975</xdr:rowOff>
    </xdr:to>
    <xdr:pic>
      <xdr:nvPicPr>
        <xdr:cNvPr id="1046" name="Picture 104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37</xdr:col>
      <xdr:colOff>114300</xdr:colOff>
      <xdr:row>4</xdr:row>
      <xdr:rowOff>28575</xdr:rowOff>
    </xdr:from>
    <xdr:to>
      <xdr:col>37</xdr:col>
      <xdr:colOff>266700</xdr:colOff>
      <xdr:row>4</xdr:row>
      <xdr:rowOff>180975</xdr:rowOff>
    </xdr:to>
    <xdr:pic>
      <xdr:nvPicPr>
        <xdr:cNvPr id="1047" name="Picture 104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38</xdr:col>
      <xdr:colOff>114300</xdr:colOff>
      <xdr:row>4</xdr:row>
      <xdr:rowOff>28575</xdr:rowOff>
    </xdr:from>
    <xdr:to>
      <xdr:col>38</xdr:col>
      <xdr:colOff>266700</xdr:colOff>
      <xdr:row>4</xdr:row>
      <xdr:rowOff>180975</xdr:rowOff>
    </xdr:to>
    <xdr:pic>
      <xdr:nvPicPr>
        <xdr:cNvPr id="1048" name="Picture 104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42</xdr:col>
      <xdr:colOff>114300</xdr:colOff>
      <xdr:row>4</xdr:row>
      <xdr:rowOff>28575</xdr:rowOff>
    </xdr:from>
    <xdr:to>
      <xdr:col>42</xdr:col>
      <xdr:colOff>266700</xdr:colOff>
      <xdr:row>4</xdr:row>
      <xdr:rowOff>180975</xdr:rowOff>
    </xdr:to>
    <xdr:pic>
      <xdr:nvPicPr>
        <xdr:cNvPr id="1049" name="Picture 104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43</xdr:col>
      <xdr:colOff>114300</xdr:colOff>
      <xdr:row>4</xdr:row>
      <xdr:rowOff>28575</xdr:rowOff>
    </xdr:from>
    <xdr:to>
      <xdr:col>43</xdr:col>
      <xdr:colOff>266700</xdr:colOff>
      <xdr:row>4</xdr:row>
      <xdr:rowOff>180975</xdr:rowOff>
    </xdr:to>
    <xdr:pic>
      <xdr:nvPicPr>
        <xdr:cNvPr id="1050" name="Picture 105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44</xdr:col>
      <xdr:colOff>114300</xdr:colOff>
      <xdr:row>4</xdr:row>
      <xdr:rowOff>28575</xdr:rowOff>
    </xdr:from>
    <xdr:to>
      <xdr:col>44</xdr:col>
      <xdr:colOff>266700</xdr:colOff>
      <xdr:row>4</xdr:row>
      <xdr:rowOff>180975</xdr:rowOff>
    </xdr:to>
    <xdr:pic>
      <xdr:nvPicPr>
        <xdr:cNvPr id="1051" name="Picture 105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45</xdr:col>
      <xdr:colOff>114300</xdr:colOff>
      <xdr:row>4</xdr:row>
      <xdr:rowOff>28575</xdr:rowOff>
    </xdr:from>
    <xdr:to>
      <xdr:col>45</xdr:col>
      <xdr:colOff>266700</xdr:colOff>
      <xdr:row>4</xdr:row>
      <xdr:rowOff>180975</xdr:rowOff>
    </xdr:to>
    <xdr:pic>
      <xdr:nvPicPr>
        <xdr:cNvPr id="1052" name="Picture 105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46</xdr:col>
      <xdr:colOff>114300</xdr:colOff>
      <xdr:row>4</xdr:row>
      <xdr:rowOff>28575</xdr:rowOff>
    </xdr:from>
    <xdr:to>
      <xdr:col>46</xdr:col>
      <xdr:colOff>266700</xdr:colOff>
      <xdr:row>4</xdr:row>
      <xdr:rowOff>180975</xdr:rowOff>
    </xdr:to>
    <xdr:pic>
      <xdr:nvPicPr>
        <xdr:cNvPr id="1053" name="Picture 105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47</xdr:col>
      <xdr:colOff>114300</xdr:colOff>
      <xdr:row>4</xdr:row>
      <xdr:rowOff>28575</xdr:rowOff>
    </xdr:from>
    <xdr:to>
      <xdr:col>47</xdr:col>
      <xdr:colOff>266700</xdr:colOff>
      <xdr:row>4</xdr:row>
      <xdr:rowOff>180975</xdr:rowOff>
    </xdr:to>
    <xdr:pic>
      <xdr:nvPicPr>
        <xdr:cNvPr id="1054" name="Picture 105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51</xdr:col>
      <xdr:colOff>114300</xdr:colOff>
      <xdr:row>4</xdr:row>
      <xdr:rowOff>28575</xdr:rowOff>
    </xdr:from>
    <xdr:to>
      <xdr:col>51</xdr:col>
      <xdr:colOff>266700</xdr:colOff>
      <xdr:row>4</xdr:row>
      <xdr:rowOff>180975</xdr:rowOff>
    </xdr:to>
    <xdr:pic>
      <xdr:nvPicPr>
        <xdr:cNvPr id="1055" name="Picture 105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52</xdr:col>
      <xdr:colOff>114300</xdr:colOff>
      <xdr:row>4</xdr:row>
      <xdr:rowOff>28575</xdr:rowOff>
    </xdr:from>
    <xdr:to>
      <xdr:col>52</xdr:col>
      <xdr:colOff>266700</xdr:colOff>
      <xdr:row>4</xdr:row>
      <xdr:rowOff>180975</xdr:rowOff>
    </xdr:to>
    <xdr:pic>
      <xdr:nvPicPr>
        <xdr:cNvPr id="1056" name="Picture 105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53</xdr:col>
      <xdr:colOff>114300</xdr:colOff>
      <xdr:row>4</xdr:row>
      <xdr:rowOff>28575</xdr:rowOff>
    </xdr:from>
    <xdr:to>
      <xdr:col>53</xdr:col>
      <xdr:colOff>266700</xdr:colOff>
      <xdr:row>4</xdr:row>
      <xdr:rowOff>180975</xdr:rowOff>
    </xdr:to>
    <xdr:pic>
      <xdr:nvPicPr>
        <xdr:cNvPr id="1057" name="Picture 105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54</xdr:col>
      <xdr:colOff>114300</xdr:colOff>
      <xdr:row>4</xdr:row>
      <xdr:rowOff>28575</xdr:rowOff>
    </xdr:from>
    <xdr:to>
      <xdr:col>54</xdr:col>
      <xdr:colOff>266700</xdr:colOff>
      <xdr:row>4</xdr:row>
      <xdr:rowOff>180975</xdr:rowOff>
    </xdr:to>
    <xdr:pic>
      <xdr:nvPicPr>
        <xdr:cNvPr id="1058" name="Picture 105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55</xdr:col>
      <xdr:colOff>114300</xdr:colOff>
      <xdr:row>4</xdr:row>
      <xdr:rowOff>28575</xdr:rowOff>
    </xdr:from>
    <xdr:to>
      <xdr:col>55</xdr:col>
      <xdr:colOff>266700</xdr:colOff>
      <xdr:row>4</xdr:row>
      <xdr:rowOff>180975</xdr:rowOff>
    </xdr:to>
    <xdr:pic>
      <xdr:nvPicPr>
        <xdr:cNvPr id="1059" name="Picture 105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56</xdr:col>
      <xdr:colOff>114300</xdr:colOff>
      <xdr:row>4</xdr:row>
      <xdr:rowOff>28575</xdr:rowOff>
    </xdr:from>
    <xdr:to>
      <xdr:col>56</xdr:col>
      <xdr:colOff>266700</xdr:colOff>
      <xdr:row>4</xdr:row>
      <xdr:rowOff>180975</xdr:rowOff>
    </xdr:to>
    <xdr:pic>
      <xdr:nvPicPr>
        <xdr:cNvPr id="1060" name="Picture 106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60</xdr:col>
      <xdr:colOff>114300</xdr:colOff>
      <xdr:row>4</xdr:row>
      <xdr:rowOff>28575</xdr:rowOff>
    </xdr:from>
    <xdr:to>
      <xdr:col>60</xdr:col>
      <xdr:colOff>266700</xdr:colOff>
      <xdr:row>4</xdr:row>
      <xdr:rowOff>180975</xdr:rowOff>
    </xdr:to>
    <xdr:pic>
      <xdr:nvPicPr>
        <xdr:cNvPr id="1061" name="Picture 106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61</xdr:col>
      <xdr:colOff>114300</xdr:colOff>
      <xdr:row>4</xdr:row>
      <xdr:rowOff>28575</xdr:rowOff>
    </xdr:from>
    <xdr:to>
      <xdr:col>61</xdr:col>
      <xdr:colOff>266700</xdr:colOff>
      <xdr:row>4</xdr:row>
      <xdr:rowOff>180975</xdr:rowOff>
    </xdr:to>
    <xdr:pic>
      <xdr:nvPicPr>
        <xdr:cNvPr id="1062" name="Picture 106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62</xdr:col>
      <xdr:colOff>114300</xdr:colOff>
      <xdr:row>4</xdr:row>
      <xdr:rowOff>28575</xdr:rowOff>
    </xdr:from>
    <xdr:to>
      <xdr:col>62</xdr:col>
      <xdr:colOff>266700</xdr:colOff>
      <xdr:row>4</xdr:row>
      <xdr:rowOff>180975</xdr:rowOff>
    </xdr:to>
    <xdr:pic>
      <xdr:nvPicPr>
        <xdr:cNvPr id="1063" name="Picture 106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63</xdr:col>
      <xdr:colOff>114300</xdr:colOff>
      <xdr:row>4</xdr:row>
      <xdr:rowOff>28575</xdr:rowOff>
    </xdr:from>
    <xdr:to>
      <xdr:col>63</xdr:col>
      <xdr:colOff>266700</xdr:colOff>
      <xdr:row>4</xdr:row>
      <xdr:rowOff>180975</xdr:rowOff>
    </xdr:to>
    <xdr:pic>
      <xdr:nvPicPr>
        <xdr:cNvPr id="1064" name="Picture 106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64</xdr:col>
      <xdr:colOff>114300</xdr:colOff>
      <xdr:row>4</xdr:row>
      <xdr:rowOff>28575</xdr:rowOff>
    </xdr:from>
    <xdr:to>
      <xdr:col>64</xdr:col>
      <xdr:colOff>266700</xdr:colOff>
      <xdr:row>4</xdr:row>
      <xdr:rowOff>180975</xdr:rowOff>
    </xdr:to>
    <xdr:pic>
      <xdr:nvPicPr>
        <xdr:cNvPr id="1065" name="Picture 106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65</xdr:col>
      <xdr:colOff>114300</xdr:colOff>
      <xdr:row>4</xdr:row>
      <xdr:rowOff>28575</xdr:rowOff>
    </xdr:from>
    <xdr:to>
      <xdr:col>65</xdr:col>
      <xdr:colOff>266700</xdr:colOff>
      <xdr:row>4</xdr:row>
      <xdr:rowOff>180975</xdr:rowOff>
    </xdr:to>
    <xdr:pic>
      <xdr:nvPicPr>
        <xdr:cNvPr id="1066" name="Picture 106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69</xdr:col>
      <xdr:colOff>114300</xdr:colOff>
      <xdr:row>4</xdr:row>
      <xdr:rowOff>28575</xdr:rowOff>
    </xdr:from>
    <xdr:to>
      <xdr:col>69</xdr:col>
      <xdr:colOff>266700</xdr:colOff>
      <xdr:row>4</xdr:row>
      <xdr:rowOff>180975</xdr:rowOff>
    </xdr:to>
    <xdr:pic>
      <xdr:nvPicPr>
        <xdr:cNvPr id="1067" name="Picture 106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70</xdr:col>
      <xdr:colOff>114300</xdr:colOff>
      <xdr:row>4</xdr:row>
      <xdr:rowOff>28575</xdr:rowOff>
    </xdr:from>
    <xdr:to>
      <xdr:col>70</xdr:col>
      <xdr:colOff>266700</xdr:colOff>
      <xdr:row>4</xdr:row>
      <xdr:rowOff>180975</xdr:rowOff>
    </xdr:to>
    <xdr:pic>
      <xdr:nvPicPr>
        <xdr:cNvPr id="1068" name="Picture 106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71</xdr:col>
      <xdr:colOff>114300</xdr:colOff>
      <xdr:row>4</xdr:row>
      <xdr:rowOff>28575</xdr:rowOff>
    </xdr:from>
    <xdr:to>
      <xdr:col>71</xdr:col>
      <xdr:colOff>266700</xdr:colOff>
      <xdr:row>4</xdr:row>
      <xdr:rowOff>180975</xdr:rowOff>
    </xdr:to>
    <xdr:pic>
      <xdr:nvPicPr>
        <xdr:cNvPr id="1069" name="Picture 106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72</xdr:col>
      <xdr:colOff>114300</xdr:colOff>
      <xdr:row>4</xdr:row>
      <xdr:rowOff>28575</xdr:rowOff>
    </xdr:from>
    <xdr:to>
      <xdr:col>72</xdr:col>
      <xdr:colOff>266700</xdr:colOff>
      <xdr:row>4</xdr:row>
      <xdr:rowOff>180975</xdr:rowOff>
    </xdr:to>
    <xdr:pic>
      <xdr:nvPicPr>
        <xdr:cNvPr id="1070" name="Picture 107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73</xdr:col>
      <xdr:colOff>114300</xdr:colOff>
      <xdr:row>4</xdr:row>
      <xdr:rowOff>28575</xdr:rowOff>
    </xdr:from>
    <xdr:to>
      <xdr:col>73</xdr:col>
      <xdr:colOff>266700</xdr:colOff>
      <xdr:row>4</xdr:row>
      <xdr:rowOff>180975</xdr:rowOff>
    </xdr:to>
    <xdr:pic>
      <xdr:nvPicPr>
        <xdr:cNvPr id="1071" name="Picture 107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74</xdr:col>
      <xdr:colOff>114300</xdr:colOff>
      <xdr:row>4</xdr:row>
      <xdr:rowOff>28575</xdr:rowOff>
    </xdr:from>
    <xdr:to>
      <xdr:col>74</xdr:col>
      <xdr:colOff>266700</xdr:colOff>
      <xdr:row>4</xdr:row>
      <xdr:rowOff>180975</xdr:rowOff>
    </xdr:to>
    <xdr:pic>
      <xdr:nvPicPr>
        <xdr:cNvPr id="1072" name="Picture 107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78</xdr:col>
      <xdr:colOff>114300</xdr:colOff>
      <xdr:row>4</xdr:row>
      <xdr:rowOff>28575</xdr:rowOff>
    </xdr:from>
    <xdr:to>
      <xdr:col>78</xdr:col>
      <xdr:colOff>266700</xdr:colOff>
      <xdr:row>4</xdr:row>
      <xdr:rowOff>180975</xdr:rowOff>
    </xdr:to>
    <xdr:pic>
      <xdr:nvPicPr>
        <xdr:cNvPr id="1073" name="Picture 107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79</xdr:col>
      <xdr:colOff>114300</xdr:colOff>
      <xdr:row>4</xdr:row>
      <xdr:rowOff>28575</xdr:rowOff>
    </xdr:from>
    <xdr:to>
      <xdr:col>79</xdr:col>
      <xdr:colOff>266700</xdr:colOff>
      <xdr:row>4</xdr:row>
      <xdr:rowOff>180975</xdr:rowOff>
    </xdr:to>
    <xdr:pic>
      <xdr:nvPicPr>
        <xdr:cNvPr id="1074" name="Picture 107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80</xdr:col>
      <xdr:colOff>114300</xdr:colOff>
      <xdr:row>4</xdr:row>
      <xdr:rowOff>28575</xdr:rowOff>
    </xdr:from>
    <xdr:to>
      <xdr:col>80</xdr:col>
      <xdr:colOff>266700</xdr:colOff>
      <xdr:row>4</xdr:row>
      <xdr:rowOff>180975</xdr:rowOff>
    </xdr:to>
    <xdr:pic>
      <xdr:nvPicPr>
        <xdr:cNvPr id="1075" name="Picture 107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81</xdr:col>
      <xdr:colOff>114300</xdr:colOff>
      <xdr:row>4</xdr:row>
      <xdr:rowOff>28575</xdr:rowOff>
    </xdr:from>
    <xdr:to>
      <xdr:col>81</xdr:col>
      <xdr:colOff>266700</xdr:colOff>
      <xdr:row>4</xdr:row>
      <xdr:rowOff>180975</xdr:rowOff>
    </xdr:to>
    <xdr:pic>
      <xdr:nvPicPr>
        <xdr:cNvPr id="1076" name="Picture 107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82</xdr:col>
      <xdr:colOff>114300</xdr:colOff>
      <xdr:row>4</xdr:row>
      <xdr:rowOff>28575</xdr:rowOff>
    </xdr:from>
    <xdr:to>
      <xdr:col>82</xdr:col>
      <xdr:colOff>266700</xdr:colOff>
      <xdr:row>4</xdr:row>
      <xdr:rowOff>180975</xdr:rowOff>
    </xdr:to>
    <xdr:pic>
      <xdr:nvPicPr>
        <xdr:cNvPr id="1077" name="Picture 107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83</xdr:col>
      <xdr:colOff>114300</xdr:colOff>
      <xdr:row>4</xdr:row>
      <xdr:rowOff>28575</xdr:rowOff>
    </xdr:from>
    <xdr:to>
      <xdr:col>83</xdr:col>
      <xdr:colOff>266700</xdr:colOff>
      <xdr:row>4</xdr:row>
      <xdr:rowOff>180975</xdr:rowOff>
    </xdr:to>
    <xdr:pic>
      <xdr:nvPicPr>
        <xdr:cNvPr id="1078" name="Picture 107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87</xdr:col>
      <xdr:colOff>114300</xdr:colOff>
      <xdr:row>4</xdr:row>
      <xdr:rowOff>28575</xdr:rowOff>
    </xdr:from>
    <xdr:to>
      <xdr:col>87</xdr:col>
      <xdr:colOff>266700</xdr:colOff>
      <xdr:row>4</xdr:row>
      <xdr:rowOff>180975</xdr:rowOff>
    </xdr:to>
    <xdr:pic>
      <xdr:nvPicPr>
        <xdr:cNvPr id="1079" name="Picture 107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88</xdr:col>
      <xdr:colOff>114300</xdr:colOff>
      <xdr:row>4</xdr:row>
      <xdr:rowOff>28575</xdr:rowOff>
    </xdr:from>
    <xdr:to>
      <xdr:col>88</xdr:col>
      <xdr:colOff>266700</xdr:colOff>
      <xdr:row>4</xdr:row>
      <xdr:rowOff>180975</xdr:rowOff>
    </xdr:to>
    <xdr:pic>
      <xdr:nvPicPr>
        <xdr:cNvPr id="1080" name="Picture 108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89</xdr:col>
      <xdr:colOff>114300</xdr:colOff>
      <xdr:row>4</xdr:row>
      <xdr:rowOff>28575</xdr:rowOff>
    </xdr:from>
    <xdr:to>
      <xdr:col>89</xdr:col>
      <xdr:colOff>266700</xdr:colOff>
      <xdr:row>4</xdr:row>
      <xdr:rowOff>180975</xdr:rowOff>
    </xdr:to>
    <xdr:pic>
      <xdr:nvPicPr>
        <xdr:cNvPr id="1081" name="Picture 108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90</xdr:col>
      <xdr:colOff>114300</xdr:colOff>
      <xdr:row>4</xdr:row>
      <xdr:rowOff>28575</xdr:rowOff>
    </xdr:from>
    <xdr:to>
      <xdr:col>90</xdr:col>
      <xdr:colOff>266700</xdr:colOff>
      <xdr:row>4</xdr:row>
      <xdr:rowOff>180975</xdr:rowOff>
    </xdr:to>
    <xdr:pic>
      <xdr:nvPicPr>
        <xdr:cNvPr id="1082" name="Picture 108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91</xdr:col>
      <xdr:colOff>114300</xdr:colOff>
      <xdr:row>4</xdr:row>
      <xdr:rowOff>28575</xdr:rowOff>
    </xdr:from>
    <xdr:to>
      <xdr:col>91</xdr:col>
      <xdr:colOff>266700</xdr:colOff>
      <xdr:row>4</xdr:row>
      <xdr:rowOff>180975</xdr:rowOff>
    </xdr:to>
    <xdr:pic>
      <xdr:nvPicPr>
        <xdr:cNvPr id="1083" name="Picture 108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92</xdr:col>
      <xdr:colOff>114300</xdr:colOff>
      <xdr:row>4</xdr:row>
      <xdr:rowOff>28575</xdr:rowOff>
    </xdr:from>
    <xdr:to>
      <xdr:col>92</xdr:col>
      <xdr:colOff>266700</xdr:colOff>
      <xdr:row>4</xdr:row>
      <xdr:rowOff>180975</xdr:rowOff>
    </xdr:to>
    <xdr:pic>
      <xdr:nvPicPr>
        <xdr:cNvPr id="1084" name="Picture 108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99</xdr:col>
      <xdr:colOff>114300</xdr:colOff>
      <xdr:row>4</xdr:row>
      <xdr:rowOff>28575</xdr:rowOff>
    </xdr:from>
    <xdr:to>
      <xdr:col>99</xdr:col>
      <xdr:colOff>266700</xdr:colOff>
      <xdr:row>4</xdr:row>
      <xdr:rowOff>180975</xdr:rowOff>
    </xdr:to>
    <xdr:pic>
      <xdr:nvPicPr>
        <xdr:cNvPr id="1085" name="Picture 108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100</xdr:col>
      <xdr:colOff>114300</xdr:colOff>
      <xdr:row>4</xdr:row>
      <xdr:rowOff>28575</xdr:rowOff>
    </xdr:from>
    <xdr:to>
      <xdr:col>100</xdr:col>
      <xdr:colOff>266700</xdr:colOff>
      <xdr:row>4</xdr:row>
      <xdr:rowOff>180975</xdr:rowOff>
    </xdr:to>
    <xdr:pic>
      <xdr:nvPicPr>
        <xdr:cNvPr id="1086" name="Picture 108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101</xdr:col>
      <xdr:colOff>114300</xdr:colOff>
      <xdr:row>4</xdr:row>
      <xdr:rowOff>28575</xdr:rowOff>
    </xdr:from>
    <xdr:to>
      <xdr:col>101</xdr:col>
      <xdr:colOff>266700</xdr:colOff>
      <xdr:row>4</xdr:row>
      <xdr:rowOff>180975</xdr:rowOff>
    </xdr:to>
    <xdr:pic>
      <xdr:nvPicPr>
        <xdr:cNvPr id="1087" name="Picture 108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102</xdr:col>
      <xdr:colOff>114300</xdr:colOff>
      <xdr:row>4</xdr:row>
      <xdr:rowOff>28575</xdr:rowOff>
    </xdr:from>
    <xdr:to>
      <xdr:col>102</xdr:col>
      <xdr:colOff>266700</xdr:colOff>
      <xdr:row>4</xdr:row>
      <xdr:rowOff>180975</xdr:rowOff>
    </xdr:to>
    <xdr:pic>
      <xdr:nvPicPr>
        <xdr:cNvPr id="1088" name="Picture 108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103</xdr:col>
      <xdr:colOff>114300</xdr:colOff>
      <xdr:row>4</xdr:row>
      <xdr:rowOff>28575</xdr:rowOff>
    </xdr:from>
    <xdr:to>
      <xdr:col>103</xdr:col>
      <xdr:colOff>266700</xdr:colOff>
      <xdr:row>4</xdr:row>
      <xdr:rowOff>180975</xdr:rowOff>
    </xdr:to>
    <xdr:pic>
      <xdr:nvPicPr>
        <xdr:cNvPr id="1089" name="Picture 108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104</xdr:col>
      <xdr:colOff>114300</xdr:colOff>
      <xdr:row>4</xdr:row>
      <xdr:rowOff>28575</xdr:rowOff>
    </xdr:from>
    <xdr:to>
      <xdr:col>104</xdr:col>
      <xdr:colOff>266700</xdr:colOff>
      <xdr:row>4</xdr:row>
      <xdr:rowOff>180975</xdr:rowOff>
    </xdr:to>
    <xdr:pic>
      <xdr:nvPicPr>
        <xdr:cNvPr id="1090" name="Picture 109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108</xdr:col>
      <xdr:colOff>114300</xdr:colOff>
      <xdr:row>4</xdr:row>
      <xdr:rowOff>28575</xdr:rowOff>
    </xdr:from>
    <xdr:to>
      <xdr:col>108</xdr:col>
      <xdr:colOff>266700</xdr:colOff>
      <xdr:row>4</xdr:row>
      <xdr:rowOff>180975</xdr:rowOff>
    </xdr:to>
    <xdr:pic>
      <xdr:nvPicPr>
        <xdr:cNvPr id="1091" name="Picture 109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109</xdr:col>
      <xdr:colOff>114300</xdr:colOff>
      <xdr:row>4</xdr:row>
      <xdr:rowOff>28575</xdr:rowOff>
    </xdr:from>
    <xdr:to>
      <xdr:col>109</xdr:col>
      <xdr:colOff>266700</xdr:colOff>
      <xdr:row>4</xdr:row>
      <xdr:rowOff>180975</xdr:rowOff>
    </xdr:to>
    <xdr:pic>
      <xdr:nvPicPr>
        <xdr:cNvPr id="1092" name="Picture 109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110</xdr:col>
      <xdr:colOff>114300</xdr:colOff>
      <xdr:row>4</xdr:row>
      <xdr:rowOff>28575</xdr:rowOff>
    </xdr:from>
    <xdr:to>
      <xdr:col>110</xdr:col>
      <xdr:colOff>266700</xdr:colOff>
      <xdr:row>4</xdr:row>
      <xdr:rowOff>180975</xdr:rowOff>
    </xdr:to>
    <xdr:pic>
      <xdr:nvPicPr>
        <xdr:cNvPr id="1093" name="Picture 109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111</xdr:col>
      <xdr:colOff>114300</xdr:colOff>
      <xdr:row>4</xdr:row>
      <xdr:rowOff>28575</xdr:rowOff>
    </xdr:from>
    <xdr:to>
      <xdr:col>111</xdr:col>
      <xdr:colOff>266700</xdr:colOff>
      <xdr:row>4</xdr:row>
      <xdr:rowOff>180975</xdr:rowOff>
    </xdr:to>
    <xdr:pic>
      <xdr:nvPicPr>
        <xdr:cNvPr id="1094" name="Picture 109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112</xdr:col>
      <xdr:colOff>114300</xdr:colOff>
      <xdr:row>4</xdr:row>
      <xdr:rowOff>28575</xdr:rowOff>
    </xdr:from>
    <xdr:to>
      <xdr:col>112</xdr:col>
      <xdr:colOff>266700</xdr:colOff>
      <xdr:row>4</xdr:row>
      <xdr:rowOff>180975</xdr:rowOff>
    </xdr:to>
    <xdr:pic>
      <xdr:nvPicPr>
        <xdr:cNvPr id="1095" name="Picture 109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113</xdr:col>
      <xdr:colOff>114300</xdr:colOff>
      <xdr:row>4</xdr:row>
      <xdr:rowOff>28575</xdr:rowOff>
    </xdr:from>
    <xdr:to>
      <xdr:col>113</xdr:col>
      <xdr:colOff>266700</xdr:colOff>
      <xdr:row>4</xdr:row>
      <xdr:rowOff>180975</xdr:rowOff>
    </xdr:to>
    <xdr:pic>
      <xdr:nvPicPr>
        <xdr:cNvPr id="1096" name="Picture 109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117</xdr:col>
      <xdr:colOff>114300</xdr:colOff>
      <xdr:row>4</xdr:row>
      <xdr:rowOff>28575</xdr:rowOff>
    </xdr:from>
    <xdr:to>
      <xdr:col>117</xdr:col>
      <xdr:colOff>266700</xdr:colOff>
      <xdr:row>4</xdr:row>
      <xdr:rowOff>180975</xdr:rowOff>
    </xdr:to>
    <xdr:pic>
      <xdr:nvPicPr>
        <xdr:cNvPr id="1097" name="Picture 109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118</xdr:col>
      <xdr:colOff>114300</xdr:colOff>
      <xdr:row>4</xdr:row>
      <xdr:rowOff>28575</xdr:rowOff>
    </xdr:from>
    <xdr:to>
      <xdr:col>118</xdr:col>
      <xdr:colOff>266700</xdr:colOff>
      <xdr:row>4</xdr:row>
      <xdr:rowOff>180975</xdr:rowOff>
    </xdr:to>
    <xdr:pic>
      <xdr:nvPicPr>
        <xdr:cNvPr id="1098" name="Picture 109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119</xdr:col>
      <xdr:colOff>114300</xdr:colOff>
      <xdr:row>4</xdr:row>
      <xdr:rowOff>28575</xdr:rowOff>
    </xdr:from>
    <xdr:to>
      <xdr:col>119</xdr:col>
      <xdr:colOff>266700</xdr:colOff>
      <xdr:row>4</xdr:row>
      <xdr:rowOff>180975</xdr:rowOff>
    </xdr:to>
    <xdr:pic>
      <xdr:nvPicPr>
        <xdr:cNvPr id="1099" name="Picture 109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120</xdr:col>
      <xdr:colOff>114300</xdr:colOff>
      <xdr:row>4</xdr:row>
      <xdr:rowOff>28575</xdr:rowOff>
    </xdr:from>
    <xdr:to>
      <xdr:col>120</xdr:col>
      <xdr:colOff>266700</xdr:colOff>
      <xdr:row>4</xdr:row>
      <xdr:rowOff>180975</xdr:rowOff>
    </xdr:to>
    <xdr:pic>
      <xdr:nvPicPr>
        <xdr:cNvPr id="1100" name="Picture 110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121</xdr:col>
      <xdr:colOff>114300</xdr:colOff>
      <xdr:row>4</xdr:row>
      <xdr:rowOff>28575</xdr:rowOff>
    </xdr:from>
    <xdr:to>
      <xdr:col>121</xdr:col>
      <xdr:colOff>266700</xdr:colOff>
      <xdr:row>4</xdr:row>
      <xdr:rowOff>180975</xdr:rowOff>
    </xdr:to>
    <xdr:pic>
      <xdr:nvPicPr>
        <xdr:cNvPr id="1101" name="Picture 110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122</xdr:col>
      <xdr:colOff>114300</xdr:colOff>
      <xdr:row>4</xdr:row>
      <xdr:rowOff>28575</xdr:rowOff>
    </xdr:from>
    <xdr:to>
      <xdr:col>122</xdr:col>
      <xdr:colOff>266700</xdr:colOff>
      <xdr:row>4</xdr:row>
      <xdr:rowOff>180975</xdr:rowOff>
    </xdr:to>
    <xdr:pic>
      <xdr:nvPicPr>
        <xdr:cNvPr id="1102" name="Picture 110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126</xdr:col>
      <xdr:colOff>114300</xdr:colOff>
      <xdr:row>4</xdr:row>
      <xdr:rowOff>28575</xdr:rowOff>
    </xdr:from>
    <xdr:to>
      <xdr:col>126</xdr:col>
      <xdr:colOff>266700</xdr:colOff>
      <xdr:row>4</xdr:row>
      <xdr:rowOff>180975</xdr:rowOff>
    </xdr:to>
    <xdr:pic>
      <xdr:nvPicPr>
        <xdr:cNvPr id="1103" name="Picture 110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127</xdr:col>
      <xdr:colOff>114300</xdr:colOff>
      <xdr:row>4</xdr:row>
      <xdr:rowOff>28575</xdr:rowOff>
    </xdr:from>
    <xdr:to>
      <xdr:col>127</xdr:col>
      <xdr:colOff>266700</xdr:colOff>
      <xdr:row>4</xdr:row>
      <xdr:rowOff>180975</xdr:rowOff>
    </xdr:to>
    <xdr:pic>
      <xdr:nvPicPr>
        <xdr:cNvPr id="1104" name="Picture 110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128</xdr:col>
      <xdr:colOff>114300</xdr:colOff>
      <xdr:row>4</xdr:row>
      <xdr:rowOff>28575</xdr:rowOff>
    </xdr:from>
    <xdr:to>
      <xdr:col>128</xdr:col>
      <xdr:colOff>266700</xdr:colOff>
      <xdr:row>4</xdr:row>
      <xdr:rowOff>180975</xdr:rowOff>
    </xdr:to>
    <xdr:pic>
      <xdr:nvPicPr>
        <xdr:cNvPr id="1105" name="Picture 110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129</xdr:col>
      <xdr:colOff>114300</xdr:colOff>
      <xdr:row>4</xdr:row>
      <xdr:rowOff>28575</xdr:rowOff>
    </xdr:from>
    <xdr:to>
      <xdr:col>129</xdr:col>
      <xdr:colOff>266700</xdr:colOff>
      <xdr:row>4</xdr:row>
      <xdr:rowOff>180975</xdr:rowOff>
    </xdr:to>
    <xdr:pic>
      <xdr:nvPicPr>
        <xdr:cNvPr id="1106" name="Picture 110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130</xdr:col>
      <xdr:colOff>114300</xdr:colOff>
      <xdr:row>4</xdr:row>
      <xdr:rowOff>28575</xdr:rowOff>
    </xdr:from>
    <xdr:to>
      <xdr:col>130</xdr:col>
      <xdr:colOff>266700</xdr:colOff>
      <xdr:row>4</xdr:row>
      <xdr:rowOff>180975</xdr:rowOff>
    </xdr:to>
    <xdr:pic>
      <xdr:nvPicPr>
        <xdr:cNvPr id="1107" name="Picture 110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131</xdr:col>
      <xdr:colOff>114300</xdr:colOff>
      <xdr:row>4</xdr:row>
      <xdr:rowOff>28575</xdr:rowOff>
    </xdr:from>
    <xdr:to>
      <xdr:col>131</xdr:col>
      <xdr:colOff>266700</xdr:colOff>
      <xdr:row>4</xdr:row>
      <xdr:rowOff>180975</xdr:rowOff>
    </xdr:to>
    <xdr:pic>
      <xdr:nvPicPr>
        <xdr:cNvPr id="1108" name="Picture 110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135</xdr:col>
      <xdr:colOff>114300</xdr:colOff>
      <xdr:row>4</xdr:row>
      <xdr:rowOff>28575</xdr:rowOff>
    </xdr:from>
    <xdr:to>
      <xdr:col>135</xdr:col>
      <xdr:colOff>266700</xdr:colOff>
      <xdr:row>4</xdr:row>
      <xdr:rowOff>180975</xdr:rowOff>
    </xdr:to>
    <xdr:pic>
      <xdr:nvPicPr>
        <xdr:cNvPr id="1109" name="Picture 110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136</xdr:col>
      <xdr:colOff>114300</xdr:colOff>
      <xdr:row>4</xdr:row>
      <xdr:rowOff>28575</xdr:rowOff>
    </xdr:from>
    <xdr:to>
      <xdr:col>136</xdr:col>
      <xdr:colOff>266700</xdr:colOff>
      <xdr:row>4</xdr:row>
      <xdr:rowOff>180975</xdr:rowOff>
    </xdr:to>
    <xdr:pic>
      <xdr:nvPicPr>
        <xdr:cNvPr id="1110" name="Picture 111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137</xdr:col>
      <xdr:colOff>114300</xdr:colOff>
      <xdr:row>4</xdr:row>
      <xdr:rowOff>28575</xdr:rowOff>
    </xdr:from>
    <xdr:to>
      <xdr:col>137</xdr:col>
      <xdr:colOff>266700</xdr:colOff>
      <xdr:row>4</xdr:row>
      <xdr:rowOff>180975</xdr:rowOff>
    </xdr:to>
    <xdr:pic>
      <xdr:nvPicPr>
        <xdr:cNvPr id="1111" name="Picture 111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138</xdr:col>
      <xdr:colOff>114300</xdr:colOff>
      <xdr:row>4</xdr:row>
      <xdr:rowOff>28575</xdr:rowOff>
    </xdr:from>
    <xdr:to>
      <xdr:col>138</xdr:col>
      <xdr:colOff>266700</xdr:colOff>
      <xdr:row>4</xdr:row>
      <xdr:rowOff>180975</xdr:rowOff>
    </xdr:to>
    <xdr:pic>
      <xdr:nvPicPr>
        <xdr:cNvPr id="1112" name="Picture 111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139</xdr:col>
      <xdr:colOff>114300</xdr:colOff>
      <xdr:row>4</xdr:row>
      <xdr:rowOff>28575</xdr:rowOff>
    </xdr:from>
    <xdr:to>
      <xdr:col>139</xdr:col>
      <xdr:colOff>266700</xdr:colOff>
      <xdr:row>4</xdr:row>
      <xdr:rowOff>180975</xdr:rowOff>
    </xdr:to>
    <xdr:pic>
      <xdr:nvPicPr>
        <xdr:cNvPr id="1113" name="Picture 111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140</xdr:col>
      <xdr:colOff>114300</xdr:colOff>
      <xdr:row>4</xdr:row>
      <xdr:rowOff>28575</xdr:rowOff>
    </xdr:from>
    <xdr:to>
      <xdr:col>140</xdr:col>
      <xdr:colOff>266700</xdr:colOff>
      <xdr:row>4</xdr:row>
      <xdr:rowOff>180975</xdr:rowOff>
    </xdr:to>
    <xdr:pic>
      <xdr:nvPicPr>
        <xdr:cNvPr id="1114" name="Picture 111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144</xdr:col>
      <xdr:colOff>114300</xdr:colOff>
      <xdr:row>4</xdr:row>
      <xdr:rowOff>28575</xdr:rowOff>
    </xdr:from>
    <xdr:to>
      <xdr:col>144</xdr:col>
      <xdr:colOff>266700</xdr:colOff>
      <xdr:row>4</xdr:row>
      <xdr:rowOff>180975</xdr:rowOff>
    </xdr:to>
    <xdr:pic>
      <xdr:nvPicPr>
        <xdr:cNvPr id="1115" name="Picture 111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145</xdr:col>
      <xdr:colOff>114300</xdr:colOff>
      <xdr:row>4</xdr:row>
      <xdr:rowOff>28575</xdr:rowOff>
    </xdr:from>
    <xdr:to>
      <xdr:col>145</xdr:col>
      <xdr:colOff>266700</xdr:colOff>
      <xdr:row>4</xdr:row>
      <xdr:rowOff>180975</xdr:rowOff>
    </xdr:to>
    <xdr:pic>
      <xdr:nvPicPr>
        <xdr:cNvPr id="1116" name="Picture 111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146</xdr:col>
      <xdr:colOff>114300</xdr:colOff>
      <xdr:row>4</xdr:row>
      <xdr:rowOff>28575</xdr:rowOff>
    </xdr:from>
    <xdr:to>
      <xdr:col>146</xdr:col>
      <xdr:colOff>266700</xdr:colOff>
      <xdr:row>4</xdr:row>
      <xdr:rowOff>180975</xdr:rowOff>
    </xdr:to>
    <xdr:pic>
      <xdr:nvPicPr>
        <xdr:cNvPr id="1117" name="Picture 111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147</xdr:col>
      <xdr:colOff>114300</xdr:colOff>
      <xdr:row>4</xdr:row>
      <xdr:rowOff>28575</xdr:rowOff>
    </xdr:from>
    <xdr:to>
      <xdr:col>147</xdr:col>
      <xdr:colOff>266700</xdr:colOff>
      <xdr:row>4</xdr:row>
      <xdr:rowOff>180975</xdr:rowOff>
    </xdr:to>
    <xdr:pic>
      <xdr:nvPicPr>
        <xdr:cNvPr id="1118" name="Picture 111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148</xdr:col>
      <xdr:colOff>114300</xdr:colOff>
      <xdr:row>4</xdr:row>
      <xdr:rowOff>28575</xdr:rowOff>
    </xdr:from>
    <xdr:to>
      <xdr:col>148</xdr:col>
      <xdr:colOff>266700</xdr:colOff>
      <xdr:row>4</xdr:row>
      <xdr:rowOff>180975</xdr:rowOff>
    </xdr:to>
    <xdr:pic>
      <xdr:nvPicPr>
        <xdr:cNvPr id="1119" name="Picture 111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149</xdr:col>
      <xdr:colOff>114300</xdr:colOff>
      <xdr:row>4</xdr:row>
      <xdr:rowOff>28575</xdr:rowOff>
    </xdr:from>
    <xdr:to>
      <xdr:col>149</xdr:col>
      <xdr:colOff>266700</xdr:colOff>
      <xdr:row>4</xdr:row>
      <xdr:rowOff>180975</xdr:rowOff>
    </xdr:to>
    <xdr:pic>
      <xdr:nvPicPr>
        <xdr:cNvPr id="1120" name="Picture 112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153</xdr:col>
      <xdr:colOff>114300</xdr:colOff>
      <xdr:row>4</xdr:row>
      <xdr:rowOff>28575</xdr:rowOff>
    </xdr:from>
    <xdr:to>
      <xdr:col>153</xdr:col>
      <xdr:colOff>266700</xdr:colOff>
      <xdr:row>4</xdr:row>
      <xdr:rowOff>180975</xdr:rowOff>
    </xdr:to>
    <xdr:pic>
      <xdr:nvPicPr>
        <xdr:cNvPr id="1121" name="Picture 112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154</xdr:col>
      <xdr:colOff>114300</xdr:colOff>
      <xdr:row>4</xdr:row>
      <xdr:rowOff>28575</xdr:rowOff>
    </xdr:from>
    <xdr:to>
      <xdr:col>154</xdr:col>
      <xdr:colOff>266700</xdr:colOff>
      <xdr:row>4</xdr:row>
      <xdr:rowOff>180975</xdr:rowOff>
    </xdr:to>
    <xdr:pic>
      <xdr:nvPicPr>
        <xdr:cNvPr id="1122" name="Picture 112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155</xdr:col>
      <xdr:colOff>114300</xdr:colOff>
      <xdr:row>4</xdr:row>
      <xdr:rowOff>28575</xdr:rowOff>
    </xdr:from>
    <xdr:to>
      <xdr:col>155</xdr:col>
      <xdr:colOff>266700</xdr:colOff>
      <xdr:row>4</xdr:row>
      <xdr:rowOff>180975</xdr:rowOff>
    </xdr:to>
    <xdr:pic>
      <xdr:nvPicPr>
        <xdr:cNvPr id="1123" name="Picture 112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156</xdr:col>
      <xdr:colOff>114300</xdr:colOff>
      <xdr:row>4</xdr:row>
      <xdr:rowOff>28575</xdr:rowOff>
    </xdr:from>
    <xdr:to>
      <xdr:col>156</xdr:col>
      <xdr:colOff>266700</xdr:colOff>
      <xdr:row>4</xdr:row>
      <xdr:rowOff>180975</xdr:rowOff>
    </xdr:to>
    <xdr:pic>
      <xdr:nvPicPr>
        <xdr:cNvPr id="1124" name="Picture 112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157</xdr:col>
      <xdr:colOff>114300</xdr:colOff>
      <xdr:row>4</xdr:row>
      <xdr:rowOff>28575</xdr:rowOff>
    </xdr:from>
    <xdr:to>
      <xdr:col>157</xdr:col>
      <xdr:colOff>266700</xdr:colOff>
      <xdr:row>4</xdr:row>
      <xdr:rowOff>180975</xdr:rowOff>
    </xdr:to>
    <xdr:pic>
      <xdr:nvPicPr>
        <xdr:cNvPr id="1125" name="Picture 112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158</xdr:col>
      <xdr:colOff>114300</xdr:colOff>
      <xdr:row>4</xdr:row>
      <xdr:rowOff>28575</xdr:rowOff>
    </xdr:from>
    <xdr:to>
      <xdr:col>158</xdr:col>
      <xdr:colOff>266700</xdr:colOff>
      <xdr:row>4</xdr:row>
      <xdr:rowOff>180975</xdr:rowOff>
    </xdr:to>
    <xdr:pic>
      <xdr:nvPicPr>
        <xdr:cNvPr id="1126" name="Picture 112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165</xdr:col>
      <xdr:colOff>114300</xdr:colOff>
      <xdr:row>4</xdr:row>
      <xdr:rowOff>28575</xdr:rowOff>
    </xdr:from>
    <xdr:to>
      <xdr:col>165</xdr:col>
      <xdr:colOff>266700</xdr:colOff>
      <xdr:row>4</xdr:row>
      <xdr:rowOff>180975</xdr:rowOff>
    </xdr:to>
    <xdr:pic>
      <xdr:nvPicPr>
        <xdr:cNvPr id="1127" name="Picture 112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166</xdr:col>
      <xdr:colOff>114300</xdr:colOff>
      <xdr:row>4</xdr:row>
      <xdr:rowOff>28575</xdr:rowOff>
    </xdr:from>
    <xdr:to>
      <xdr:col>166</xdr:col>
      <xdr:colOff>266700</xdr:colOff>
      <xdr:row>4</xdr:row>
      <xdr:rowOff>180975</xdr:rowOff>
    </xdr:to>
    <xdr:pic>
      <xdr:nvPicPr>
        <xdr:cNvPr id="1128" name="Picture 112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167</xdr:col>
      <xdr:colOff>114300</xdr:colOff>
      <xdr:row>4</xdr:row>
      <xdr:rowOff>28575</xdr:rowOff>
    </xdr:from>
    <xdr:to>
      <xdr:col>167</xdr:col>
      <xdr:colOff>266700</xdr:colOff>
      <xdr:row>4</xdr:row>
      <xdr:rowOff>180975</xdr:rowOff>
    </xdr:to>
    <xdr:pic>
      <xdr:nvPicPr>
        <xdr:cNvPr id="1129" name="Picture 112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168</xdr:col>
      <xdr:colOff>114300</xdr:colOff>
      <xdr:row>4</xdr:row>
      <xdr:rowOff>28575</xdr:rowOff>
    </xdr:from>
    <xdr:to>
      <xdr:col>168</xdr:col>
      <xdr:colOff>266700</xdr:colOff>
      <xdr:row>4</xdr:row>
      <xdr:rowOff>180975</xdr:rowOff>
    </xdr:to>
    <xdr:pic>
      <xdr:nvPicPr>
        <xdr:cNvPr id="1130" name="Picture 113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169</xdr:col>
      <xdr:colOff>114300</xdr:colOff>
      <xdr:row>4</xdr:row>
      <xdr:rowOff>28575</xdr:rowOff>
    </xdr:from>
    <xdr:to>
      <xdr:col>169</xdr:col>
      <xdr:colOff>266700</xdr:colOff>
      <xdr:row>4</xdr:row>
      <xdr:rowOff>180975</xdr:rowOff>
    </xdr:to>
    <xdr:pic>
      <xdr:nvPicPr>
        <xdr:cNvPr id="1131" name="Picture 113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170</xdr:col>
      <xdr:colOff>114300</xdr:colOff>
      <xdr:row>4</xdr:row>
      <xdr:rowOff>28575</xdr:rowOff>
    </xdr:from>
    <xdr:to>
      <xdr:col>170</xdr:col>
      <xdr:colOff>266700</xdr:colOff>
      <xdr:row>4</xdr:row>
      <xdr:rowOff>180975</xdr:rowOff>
    </xdr:to>
    <xdr:pic>
      <xdr:nvPicPr>
        <xdr:cNvPr id="1132" name="Picture 113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171</xdr:col>
      <xdr:colOff>114300</xdr:colOff>
      <xdr:row>4</xdr:row>
      <xdr:rowOff>28575</xdr:rowOff>
    </xdr:from>
    <xdr:to>
      <xdr:col>171</xdr:col>
      <xdr:colOff>266700</xdr:colOff>
      <xdr:row>4</xdr:row>
      <xdr:rowOff>180975</xdr:rowOff>
    </xdr:to>
    <xdr:pic>
      <xdr:nvPicPr>
        <xdr:cNvPr id="1133" name="Picture 113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172</xdr:col>
      <xdr:colOff>114300</xdr:colOff>
      <xdr:row>4</xdr:row>
      <xdr:rowOff>28575</xdr:rowOff>
    </xdr:from>
    <xdr:to>
      <xdr:col>172</xdr:col>
      <xdr:colOff>266700</xdr:colOff>
      <xdr:row>4</xdr:row>
      <xdr:rowOff>180975</xdr:rowOff>
    </xdr:to>
    <xdr:pic>
      <xdr:nvPicPr>
        <xdr:cNvPr id="1134" name="Picture 113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173</xdr:col>
      <xdr:colOff>114300</xdr:colOff>
      <xdr:row>4</xdr:row>
      <xdr:rowOff>28575</xdr:rowOff>
    </xdr:from>
    <xdr:to>
      <xdr:col>173</xdr:col>
      <xdr:colOff>266700</xdr:colOff>
      <xdr:row>4</xdr:row>
      <xdr:rowOff>180975</xdr:rowOff>
    </xdr:to>
    <xdr:pic>
      <xdr:nvPicPr>
        <xdr:cNvPr id="1135" name="Picture 113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174</xdr:col>
      <xdr:colOff>114300</xdr:colOff>
      <xdr:row>4</xdr:row>
      <xdr:rowOff>28575</xdr:rowOff>
    </xdr:from>
    <xdr:to>
      <xdr:col>174</xdr:col>
      <xdr:colOff>266700</xdr:colOff>
      <xdr:row>4</xdr:row>
      <xdr:rowOff>180975</xdr:rowOff>
    </xdr:to>
    <xdr:pic>
      <xdr:nvPicPr>
        <xdr:cNvPr id="1136" name="Picture 113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178</xdr:col>
      <xdr:colOff>114300</xdr:colOff>
      <xdr:row>4</xdr:row>
      <xdr:rowOff>28575</xdr:rowOff>
    </xdr:from>
    <xdr:to>
      <xdr:col>178</xdr:col>
      <xdr:colOff>266700</xdr:colOff>
      <xdr:row>4</xdr:row>
      <xdr:rowOff>180975</xdr:rowOff>
    </xdr:to>
    <xdr:pic>
      <xdr:nvPicPr>
        <xdr:cNvPr id="1137" name="Picture 113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179</xdr:col>
      <xdr:colOff>114300</xdr:colOff>
      <xdr:row>4</xdr:row>
      <xdr:rowOff>28575</xdr:rowOff>
    </xdr:from>
    <xdr:to>
      <xdr:col>179</xdr:col>
      <xdr:colOff>266700</xdr:colOff>
      <xdr:row>4</xdr:row>
      <xdr:rowOff>180975</xdr:rowOff>
    </xdr:to>
    <xdr:pic>
      <xdr:nvPicPr>
        <xdr:cNvPr id="1138" name="Picture 113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180</xdr:col>
      <xdr:colOff>114300</xdr:colOff>
      <xdr:row>4</xdr:row>
      <xdr:rowOff>28575</xdr:rowOff>
    </xdr:from>
    <xdr:to>
      <xdr:col>180</xdr:col>
      <xdr:colOff>266700</xdr:colOff>
      <xdr:row>4</xdr:row>
      <xdr:rowOff>180975</xdr:rowOff>
    </xdr:to>
    <xdr:pic>
      <xdr:nvPicPr>
        <xdr:cNvPr id="1139" name="Picture 113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181</xdr:col>
      <xdr:colOff>114300</xdr:colOff>
      <xdr:row>4</xdr:row>
      <xdr:rowOff>28575</xdr:rowOff>
    </xdr:from>
    <xdr:to>
      <xdr:col>181</xdr:col>
      <xdr:colOff>266700</xdr:colOff>
      <xdr:row>4</xdr:row>
      <xdr:rowOff>180975</xdr:rowOff>
    </xdr:to>
    <xdr:pic>
      <xdr:nvPicPr>
        <xdr:cNvPr id="1140" name="Picture 114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182</xdr:col>
      <xdr:colOff>114300</xdr:colOff>
      <xdr:row>4</xdr:row>
      <xdr:rowOff>28575</xdr:rowOff>
    </xdr:from>
    <xdr:to>
      <xdr:col>182</xdr:col>
      <xdr:colOff>266700</xdr:colOff>
      <xdr:row>4</xdr:row>
      <xdr:rowOff>180975</xdr:rowOff>
    </xdr:to>
    <xdr:pic>
      <xdr:nvPicPr>
        <xdr:cNvPr id="1141" name="Picture 114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183</xdr:col>
      <xdr:colOff>114300</xdr:colOff>
      <xdr:row>4</xdr:row>
      <xdr:rowOff>28575</xdr:rowOff>
    </xdr:from>
    <xdr:to>
      <xdr:col>183</xdr:col>
      <xdr:colOff>266700</xdr:colOff>
      <xdr:row>4</xdr:row>
      <xdr:rowOff>180975</xdr:rowOff>
    </xdr:to>
    <xdr:pic>
      <xdr:nvPicPr>
        <xdr:cNvPr id="1142" name="Picture 114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184</xdr:col>
      <xdr:colOff>114300</xdr:colOff>
      <xdr:row>4</xdr:row>
      <xdr:rowOff>28575</xdr:rowOff>
    </xdr:from>
    <xdr:to>
      <xdr:col>184</xdr:col>
      <xdr:colOff>266700</xdr:colOff>
      <xdr:row>4</xdr:row>
      <xdr:rowOff>180975</xdr:rowOff>
    </xdr:to>
    <xdr:pic>
      <xdr:nvPicPr>
        <xdr:cNvPr id="1143" name="Picture 114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185</xdr:col>
      <xdr:colOff>114300</xdr:colOff>
      <xdr:row>4</xdr:row>
      <xdr:rowOff>28575</xdr:rowOff>
    </xdr:from>
    <xdr:to>
      <xdr:col>185</xdr:col>
      <xdr:colOff>266700</xdr:colOff>
      <xdr:row>4</xdr:row>
      <xdr:rowOff>180975</xdr:rowOff>
    </xdr:to>
    <xdr:pic>
      <xdr:nvPicPr>
        <xdr:cNvPr id="1144" name="Picture 114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186</xdr:col>
      <xdr:colOff>114300</xdr:colOff>
      <xdr:row>4</xdr:row>
      <xdr:rowOff>28575</xdr:rowOff>
    </xdr:from>
    <xdr:to>
      <xdr:col>186</xdr:col>
      <xdr:colOff>266700</xdr:colOff>
      <xdr:row>4</xdr:row>
      <xdr:rowOff>180975</xdr:rowOff>
    </xdr:to>
    <xdr:pic>
      <xdr:nvPicPr>
        <xdr:cNvPr id="1145" name="Picture 114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187</xdr:col>
      <xdr:colOff>114300</xdr:colOff>
      <xdr:row>4</xdr:row>
      <xdr:rowOff>28575</xdr:rowOff>
    </xdr:from>
    <xdr:to>
      <xdr:col>187</xdr:col>
      <xdr:colOff>266700</xdr:colOff>
      <xdr:row>4</xdr:row>
      <xdr:rowOff>180975</xdr:rowOff>
    </xdr:to>
    <xdr:pic>
      <xdr:nvPicPr>
        <xdr:cNvPr id="1146" name="Picture 114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191</xdr:col>
      <xdr:colOff>114300</xdr:colOff>
      <xdr:row>4</xdr:row>
      <xdr:rowOff>28575</xdr:rowOff>
    </xdr:from>
    <xdr:to>
      <xdr:col>191</xdr:col>
      <xdr:colOff>266700</xdr:colOff>
      <xdr:row>4</xdr:row>
      <xdr:rowOff>180975</xdr:rowOff>
    </xdr:to>
    <xdr:pic>
      <xdr:nvPicPr>
        <xdr:cNvPr id="1147" name="Picture 114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192</xdr:col>
      <xdr:colOff>114300</xdr:colOff>
      <xdr:row>4</xdr:row>
      <xdr:rowOff>28575</xdr:rowOff>
    </xdr:from>
    <xdr:to>
      <xdr:col>192</xdr:col>
      <xdr:colOff>266700</xdr:colOff>
      <xdr:row>4</xdr:row>
      <xdr:rowOff>180975</xdr:rowOff>
    </xdr:to>
    <xdr:pic>
      <xdr:nvPicPr>
        <xdr:cNvPr id="1148" name="Picture 114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193</xdr:col>
      <xdr:colOff>114300</xdr:colOff>
      <xdr:row>4</xdr:row>
      <xdr:rowOff>28575</xdr:rowOff>
    </xdr:from>
    <xdr:to>
      <xdr:col>193</xdr:col>
      <xdr:colOff>266700</xdr:colOff>
      <xdr:row>4</xdr:row>
      <xdr:rowOff>180975</xdr:rowOff>
    </xdr:to>
    <xdr:pic>
      <xdr:nvPicPr>
        <xdr:cNvPr id="1149" name="Picture 114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194</xdr:col>
      <xdr:colOff>114300</xdr:colOff>
      <xdr:row>4</xdr:row>
      <xdr:rowOff>28575</xdr:rowOff>
    </xdr:from>
    <xdr:to>
      <xdr:col>194</xdr:col>
      <xdr:colOff>266700</xdr:colOff>
      <xdr:row>4</xdr:row>
      <xdr:rowOff>180975</xdr:rowOff>
    </xdr:to>
    <xdr:pic>
      <xdr:nvPicPr>
        <xdr:cNvPr id="1150" name="Picture 115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195</xdr:col>
      <xdr:colOff>114300</xdr:colOff>
      <xdr:row>4</xdr:row>
      <xdr:rowOff>28575</xdr:rowOff>
    </xdr:from>
    <xdr:to>
      <xdr:col>195</xdr:col>
      <xdr:colOff>266700</xdr:colOff>
      <xdr:row>4</xdr:row>
      <xdr:rowOff>180975</xdr:rowOff>
    </xdr:to>
    <xdr:pic>
      <xdr:nvPicPr>
        <xdr:cNvPr id="1151" name="Picture 115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196</xdr:col>
      <xdr:colOff>114300</xdr:colOff>
      <xdr:row>4</xdr:row>
      <xdr:rowOff>28575</xdr:rowOff>
    </xdr:from>
    <xdr:to>
      <xdr:col>196</xdr:col>
      <xdr:colOff>266700</xdr:colOff>
      <xdr:row>4</xdr:row>
      <xdr:rowOff>180975</xdr:rowOff>
    </xdr:to>
    <xdr:pic>
      <xdr:nvPicPr>
        <xdr:cNvPr id="1152" name="Picture 115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197</xdr:col>
      <xdr:colOff>114300</xdr:colOff>
      <xdr:row>4</xdr:row>
      <xdr:rowOff>28575</xdr:rowOff>
    </xdr:from>
    <xdr:to>
      <xdr:col>197</xdr:col>
      <xdr:colOff>266700</xdr:colOff>
      <xdr:row>4</xdr:row>
      <xdr:rowOff>180975</xdr:rowOff>
    </xdr:to>
    <xdr:pic>
      <xdr:nvPicPr>
        <xdr:cNvPr id="1153" name="Picture 115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198</xdr:col>
      <xdr:colOff>114300</xdr:colOff>
      <xdr:row>4</xdr:row>
      <xdr:rowOff>28575</xdr:rowOff>
    </xdr:from>
    <xdr:to>
      <xdr:col>198</xdr:col>
      <xdr:colOff>266700</xdr:colOff>
      <xdr:row>4</xdr:row>
      <xdr:rowOff>180975</xdr:rowOff>
    </xdr:to>
    <xdr:pic>
      <xdr:nvPicPr>
        <xdr:cNvPr id="1154" name="Picture 115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199</xdr:col>
      <xdr:colOff>114300</xdr:colOff>
      <xdr:row>4</xdr:row>
      <xdr:rowOff>28575</xdr:rowOff>
    </xdr:from>
    <xdr:to>
      <xdr:col>199</xdr:col>
      <xdr:colOff>266700</xdr:colOff>
      <xdr:row>4</xdr:row>
      <xdr:rowOff>180975</xdr:rowOff>
    </xdr:to>
    <xdr:pic>
      <xdr:nvPicPr>
        <xdr:cNvPr id="1155" name="Picture 115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200</xdr:col>
      <xdr:colOff>114300</xdr:colOff>
      <xdr:row>4</xdr:row>
      <xdr:rowOff>28575</xdr:rowOff>
    </xdr:from>
    <xdr:to>
      <xdr:col>200</xdr:col>
      <xdr:colOff>266700</xdr:colOff>
      <xdr:row>4</xdr:row>
      <xdr:rowOff>180975</xdr:rowOff>
    </xdr:to>
    <xdr:pic>
      <xdr:nvPicPr>
        <xdr:cNvPr id="1156" name="Picture 115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204</xdr:col>
      <xdr:colOff>114300</xdr:colOff>
      <xdr:row>4</xdr:row>
      <xdr:rowOff>28575</xdr:rowOff>
    </xdr:from>
    <xdr:to>
      <xdr:col>204</xdr:col>
      <xdr:colOff>266700</xdr:colOff>
      <xdr:row>4</xdr:row>
      <xdr:rowOff>180975</xdr:rowOff>
    </xdr:to>
    <xdr:pic>
      <xdr:nvPicPr>
        <xdr:cNvPr id="1157" name="Picture 115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205</xdr:col>
      <xdr:colOff>114300</xdr:colOff>
      <xdr:row>4</xdr:row>
      <xdr:rowOff>28575</xdr:rowOff>
    </xdr:from>
    <xdr:to>
      <xdr:col>205</xdr:col>
      <xdr:colOff>266700</xdr:colOff>
      <xdr:row>4</xdr:row>
      <xdr:rowOff>180975</xdr:rowOff>
    </xdr:to>
    <xdr:pic>
      <xdr:nvPicPr>
        <xdr:cNvPr id="1158" name="Picture 115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206</xdr:col>
      <xdr:colOff>114300</xdr:colOff>
      <xdr:row>4</xdr:row>
      <xdr:rowOff>28575</xdr:rowOff>
    </xdr:from>
    <xdr:to>
      <xdr:col>206</xdr:col>
      <xdr:colOff>266700</xdr:colOff>
      <xdr:row>4</xdr:row>
      <xdr:rowOff>180975</xdr:rowOff>
    </xdr:to>
    <xdr:pic>
      <xdr:nvPicPr>
        <xdr:cNvPr id="1159" name="Picture 115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207</xdr:col>
      <xdr:colOff>114300</xdr:colOff>
      <xdr:row>4</xdr:row>
      <xdr:rowOff>28575</xdr:rowOff>
    </xdr:from>
    <xdr:to>
      <xdr:col>207</xdr:col>
      <xdr:colOff>266700</xdr:colOff>
      <xdr:row>4</xdr:row>
      <xdr:rowOff>180975</xdr:rowOff>
    </xdr:to>
    <xdr:pic>
      <xdr:nvPicPr>
        <xdr:cNvPr id="1160" name="Picture 116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208</xdr:col>
      <xdr:colOff>114300</xdr:colOff>
      <xdr:row>4</xdr:row>
      <xdr:rowOff>28575</xdr:rowOff>
    </xdr:from>
    <xdr:to>
      <xdr:col>208</xdr:col>
      <xdr:colOff>266700</xdr:colOff>
      <xdr:row>4</xdr:row>
      <xdr:rowOff>180975</xdr:rowOff>
    </xdr:to>
    <xdr:pic>
      <xdr:nvPicPr>
        <xdr:cNvPr id="1161" name="Picture 116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209</xdr:col>
      <xdr:colOff>114300</xdr:colOff>
      <xdr:row>4</xdr:row>
      <xdr:rowOff>28575</xdr:rowOff>
    </xdr:from>
    <xdr:to>
      <xdr:col>209</xdr:col>
      <xdr:colOff>266700</xdr:colOff>
      <xdr:row>4</xdr:row>
      <xdr:rowOff>180975</xdr:rowOff>
    </xdr:to>
    <xdr:pic>
      <xdr:nvPicPr>
        <xdr:cNvPr id="1162" name="Picture 116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210</xdr:col>
      <xdr:colOff>114300</xdr:colOff>
      <xdr:row>4</xdr:row>
      <xdr:rowOff>28575</xdr:rowOff>
    </xdr:from>
    <xdr:to>
      <xdr:col>210</xdr:col>
      <xdr:colOff>266700</xdr:colOff>
      <xdr:row>4</xdr:row>
      <xdr:rowOff>180975</xdr:rowOff>
    </xdr:to>
    <xdr:pic>
      <xdr:nvPicPr>
        <xdr:cNvPr id="1163" name="Picture 116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211</xdr:col>
      <xdr:colOff>114300</xdr:colOff>
      <xdr:row>4</xdr:row>
      <xdr:rowOff>28575</xdr:rowOff>
    </xdr:from>
    <xdr:to>
      <xdr:col>211</xdr:col>
      <xdr:colOff>266700</xdr:colOff>
      <xdr:row>4</xdr:row>
      <xdr:rowOff>180975</xdr:rowOff>
    </xdr:to>
    <xdr:pic>
      <xdr:nvPicPr>
        <xdr:cNvPr id="1164" name="Picture 116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212</xdr:col>
      <xdr:colOff>114300</xdr:colOff>
      <xdr:row>4</xdr:row>
      <xdr:rowOff>28575</xdr:rowOff>
    </xdr:from>
    <xdr:to>
      <xdr:col>212</xdr:col>
      <xdr:colOff>266700</xdr:colOff>
      <xdr:row>4</xdr:row>
      <xdr:rowOff>180975</xdr:rowOff>
    </xdr:to>
    <xdr:pic>
      <xdr:nvPicPr>
        <xdr:cNvPr id="1165" name="Picture 116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213</xdr:col>
      <xdr:colOff>114300</xdr:colOff>
      <xdr:row>4</xdr:row>
      <xdr:rowOff>28575</xdr:rowOff>
    </xdr:from>
    <xdr:to>
      <xdr:col>213</xdr:col>
      <xdr:colOff>266700</xdr:colOff>
      <xdr:row>4</xdr:row>
      <xdr:rowOff>180975</xdr:rowOff>
    </xdr:to>
    <xdr:pic>
      <xdr:nvPicPr>
        <xdr:cNvPr id="1166" name="Picture 116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217</xdr:col>
      <xdr:colOff>114300</xdr:colOff>
      <xdr:row>4</xdr:row>
      <xdr:rowOff>28575</xdr:rowOff>
    </xdr:from>
    <xdr:to>
      <xdr:col>217</xdr:col>
      <xdr:colOff>266700</xdr:colOff>
      <xdr:row>4</xdr:row>
      <xdr:rowOff>180975</xdr:rowOff>
    </xdr:to>
    <xdr:pic>
      <xdr:nvPicPr>
        <xdr:cNvPr id="1167" name="Picture 116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218</xdr:col>
      <xdr:colOff>114300</xdr:colOff>
      <xdr:row>4</xdr:row>
      <xdr:rowOff>28575</xdr:rowOff>
    </xdr:from>
    <xdr:to>
      <xdr:col>218</xdr:col>
      <xdr:colOff>266700</xdr:colOff>
      <xdr:row>4</xdr:row>
      <xdr:rowOff>180975</xdr:rowOff>
    </xdr:to>
    <xdr:pic>
      <xdr:nvPicPr>
        <xdr:cNvPr id="1168" name="Picture 116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219</xdr:col>
      <xdr:colOff>114300</xdr:colOff>
      <xdr:row>4</xdr:row>
      <xdr:rowOff>28575</xdr:rowOff>
    </xdr:from>
    <xdr:to>
      <xdr:col>219</xdr:col>
      <xdr:colOff>266700</xdr:colOff>
      <xdr:row>4</xdr:row>
      <xdr:rowOff>180975</xdr:rowOff>
    </xdr:to>
    <xdr:pic>
      <xdr:nvPicPr>
        <xdr:cNvPr id="1169" name="Picture 116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220</xdr:col>
      <xdr:colOff>114300</xdr:colOff>
      <xdr:row>4</xdr:row>
      <xdr:rowOff>28575</xdr:rowOff>
    </xdr:from>
    <xdr:to>
      <xdr:col>220</xdr:col>
      <xdr:colOff>266700</xdr:colOff>
      <xdr:row>4</xdr:row>
      <xdr:rowOff>180975</xdr:rowOff>
    </xdr:to>
    <xdr:pic>
      <xdr:nvPicPr>
        <xdr:cNvPr id="1170" name="Picture 117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221</xdr:col>
      <xdr:colOff>114300</xdr:colOff>
      <xdr:row>4</xdr:row>
      <xdr:rowOff>28575</xdr:rowOff>
    </xdr:from>
    <xdr:to>
      <xdr:col>221</xdr:col>
      <xdr:colOff>266700</xdr:colOff>
      <xdr:row>4</xdr:row>
      <xdr:rowOff>180975</xdr:rowOff>
    </xdr:to>
    <xdr:pic>
      <xdr:nvPicPr>
        <xdr:cNvPr id="1171" name="Picture 117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222</xdr:col>
      <xdr:colOff>114300</xdr:colOff>
      <xdr:row>4</xdr:row>
      <xdr:rowOff>28575</xdr:rowOff>
    </xdr:from>
    <xdr:to>
      <xdr:col>222</xdr:col>
      <xdr:colOff>266700</xdr:colOff>
      <xdr:row>4</xdr:row>
      <xdr:rowOff>180975</xdr:rowOff>
    </xdr:to>
    <xdr:pic>
      <xdr:nvPicPr>
        <xdr:cNvPr id="1172" name="Picture 117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223</xdr:col>
      <xdr:colOff>114300</xdr:colOff>
      <xdr:row>4</xdr:row>
      <xdr:rowOff>28575</xdr:rowOff>
    </xdr:from>
    <xdr:to>
      <xdr:col>223</xdr:col>
      <xdr:colOff>266700</xdr:colOff>
      <xdr:row>4</xdr:row>
      <xdr:rowOff>180975</xdr:rowOff>
    </xdr:to>
    <xdr:pic>
      <xdr:nvPicPr>
        <xdr:cNvPr id="1173" name="Picture 117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224</xdr:col>
      <xdr:colOff>114300</xdr:colOff>
      <xdr:row>4</xdr:row>
      <xdr:rowOff>28575</xdr:rowOff>
    </xdr:from>
    <xdr:to>
      <xdr:col>224</xdr:col>
      <xdr:colOff>266700</xdr:colOff>
      <xdr:row>4</xdr:row>
      <xdr:rowOff>180975</xdr:rowOff>
    </xdr:to>
    <xdr:pic>
      <xdr:nvPicPr>
        <xdr:cNvPr id="1174" name="Picture 117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225</xdr:col>
      <xdr:colOff>114300</xdr:colOff>
      <xdr:row>4</xdr:row>
      <xdr:rowOff>28575</xdr:rowOff>
    </xdr:from>
    <xdr:to>
      <xdr:col>225</xdr:col>
      <xdr:colOff>266700</xdr:colOff>
      <xdr:row>4</xdr:row>
      <xdr:rowOff>180975</xdr:rowOff>
    </xdr:to>
    <xdr:pic>
      <xdr:nvPicPr>
        <xdr:cNvPr id="1175" name="Picture 117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226</xdr:col>
      <xdr:colOff>114300</xdr:colOff>
      <xdr:row>4</xdr:row>
      <xdr:rowOff>28575</xdr:rowOff>
    </xdr:from>
    <xdr:to>
      <xdr:col>226</xdr:col>
      <xdr:colOff>266700</xdr:colOff>
      <xdr:row>4</xdr:row>
      <xdr:rowOff>180975</xdr:rowOff>
    </xdr:to>
    <xdr:pic>
      <xdr:nvPicPr>
        <xdr:cNvPr id="1176" name="Picture 117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233</xdr:col>
      <xdr:colOff>114300</xdr:colOff>
      <xdr:row>4</xdr:row>
      <xdr:rowOff>28575</xdr:rowOff>
    </xdr:from>
    <xdr:to>
      <xdr:col>233</xdr:col>
      <xdr:colOff>266700</xdr:colOff>
      <xdr:row>4</xdr:row>
      <xdr:rowOff>180975</xdr:rowOff>
    </xdr:to>
    <xdr:pic>
      <xdr:nvPicPr>
        <xdr:cNvPr id="1177" name="Picture 117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234</xdr:col>
      <xdr:colOff>114300</xdr:colOff>
      <xdr:row>4</xdr:row>
      <xdr:rowOff>28575</xdr:rowOff>
    </xdr:from>
    <xdr:to>
      <xdr:col>234</xdr:col>
      <xdr:colOff>266700</xdr:colOff>
      <xdr:row>4</xdr:row>
      <xdr:rowOff>180975</xdr:rowOff>
    </xdr:to>
    <xdr:pic>
      <xdr:nvPicPr>
        <xdr:cNvPr id="1178" name="Picture 117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235</xdr:col>
      <xdr:colOff>114300</xdr:colOff>
      <xdr:row>4</xdr:row>
      <xdr:rowOff>28575</xdr:rowOff>
    </xdr:from>
    <xdr:to>
      <xdr:col>235</xdr:col>
      <xdr:colOff>266700</xdr:colOff>
      <xdr:row>4</xdr:row>
      <xdr:rowOff>180975</xdr:rowOff>
    </xdr:to>
    <xdr:pic>
      <xdr:nvPicPr>
        <xdr:cNvPr id="1179" name="Picture 117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236</xdr:col>
      <xdr:colOff>114300</xdr:colOff>
      <xdr:row>4</xdr:row>
      <xdr:rowOff>28575</xdr:rowOff>
    </xdr:from>
    <xdr:to>
      <xdr:col>236</xdr:col>
      <xdr:colOff>266700</xdr:colOff>
      <xdr:row>4</xdr:row>
      <xdr:rowOff>180975</xdr:rowOff>
    </xdr:to>
    <xdr:pic>
      <xdr:nvPicPr>
        <xdr:cNvPr id="1180" name="Picture 118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237</xdr:col>
      <xdr:colOff>114300</xdr:colOff>
      <xdr:row>4</xdr:row>
      <xdr:rowOff>28575</xdr:rowOff>
    </xdr:from>
    <xdr:to>
      <xdr:col>237</xdr:col>
      <xdr:colOff>266700</xdr:colOff>
      <xdr:row>4</xdr:row>
      <xdr:rowOff>180975</xdr:rowOff>
    </xdr:to>
    <xdr:pic>
      <xdr:nvPicPr>
        <xdr:cNvPr id="1181" name="Picture 118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238</xdr:col>
      <xdr:colOff>114300</xdr:colOff>
      <xdr:row>4</xdr:row>
      <xdr:rowOff>28575</xdr:rowOff>
    </xdr:from>
    <xdr:to>
      <xdr:col>238</xdr:col>
      <xdr:colOff>266700</xdr:colOff>
      <xdr:row>4</xdr:row>
      <xdr:rowOff>180975</xdr:rowOff>
    </xdr:to>
    <xdr:pic>
      <xdr:nvPicPr>
        <xdr:cNvPr id="1182" name="Picture 118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239</xdr:col>
      <xdr:colOff>114300</xdr:colOff>
      <xdr:row>4</xdr:row>
      <xdr:rowOff>28575</xdr:rowOff>
    </xdr:from>
    <xdr:to>
      <xdr:col>239</xdr:col>
      <xdr:colOff>266700</xdr:colOff>
      <xdr:row>4</xdr:row>
      <xdr:rowOff>180975</xdr:rowOff>
    </xdr:to>
    <xdr:pic>
      <xdr:nvPicPr>
        <xdr:cNvPr id="1183" name="Picture 118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240</xdr:col>
      <xdr:colOff>114300</xdr:colOff>
      <xdr:row>4</xdr:row>
      <xdr:rowOff>28575</xdr:rowOff>
    </xdr:from>
    <xdr:to>
      <xdr:col>240</xdr:col>
      <xdr:colOff>266700</xdr:colOff>
      <xdr:row>4</xdr:row>
      <xdr:rowOff>180975</xdr:rowOff>
    </xdr:to>
    <xdr:pic>
      <xdr:nvPicPr>
        <xdr:cNvPr id="1184" name="Picture 118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241</xdr:col>
      <xdr:colOff>114300</xdr:colOff>
      <xdr:row>4</xdr:row>
      <xdr:rowOff>28575</xdr:rowOff>
    </xdr:from>
    <xdr:to>
      <xdr:col>241</xdr:col>
      <xdr:colOff>266700</xdr:colOff>
      <xdr:row>4</xdr:row>
      <xdr:rowOff>180975</xdr:rowOff>
    </xdr:to>
    <xdr:pic>
      <xdr:nvPicPr>
        <xdr:cNvPr id="1185" name="Picture 118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242</xdr:col>
      <xdr:colOff>114300</xdr:colOff>
      <xdr:row>4</xdr:row>
      <xdr:rowOff>28575</xdr:rowOff>
    </xdr:from>
    <xdr:to>
      <xdr:col>242</xdr:col>
      <xdr:colOff>266700</xdr:colOff>
      <xdr:row>4</xdr:row>
      <xdr:rowOff>180975</xdr:rowOff>
    </xdr:to>
    <xdr:pic>
      <xdr:nvPicPr>
        <xdr:cNvPr id="1186" name="Picture 118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246</xdr:col>
      <xdr:colOff>114300</xdr:colOff>
      <xdr:row>4</xdr:row>
      <xdr:rowOff>28575</xdr:rowOff>
    </xdr:from>
    <xdr:to>
      <xdr:col>246</xdr:col>
      <xdr:colOff>266700</xdr:colOff>
      <xdr:row>4</xdr:row>
      <xdr:rowOff>180975</xdr:rowOff>
    </xdr:to>
    <xdr:pic>
      <xdr:nvPicPr>
        <xdr:cNvPr id="1187" name="Picture 118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247</xdr:col>
      <xdr:colOff>114300</xdr:colOff>
      <xdr:row>4</xdr:row>
      <xdr:rowOff>28575</xdr:rowOff>
    </xdr:from>
    <xdr:to>
      <xdr:col>247</xdr:col>
      <xdr:colOff>266700</xdr:colOff>
      <xdr:row>4</xdr:row>
      <xdr:rowOff>180975</xdr:rowOff>
    </xdr:to>
    <xdr:pic>
      <xdr:nvPicPr>
        <xdr:cNvPr id="1188" name="Picture 118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248</xdr:col>
      <xdr:colOff>114300</xdr:colOff>
      <xdr:row>4</xdr:row>
      <xdr:rowOff>28575</xdr:rowOff>
    </xdr:from>
    <xdr:to>
      <xdr:col>248</xdr:col>
      <xdr:colOff>266700</xdr:colOff>
      <xdr:row>4</xdr:row>
      <xdr:rowOff>180975</xdr:rowOff>
    </xdr:to>
    <xdr:pic>
      <xdr:nvPicPr>
        <xdr:cNvPr id="1189" name="Picture 118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249</xdr:col>
      <xdr:colOff>114300</xdr:colOff>
      <xdr:row>4</xdr:row>
      <xdr:rowOff>28575</xdr:rowOff>
    </xdr:from>
    <xdr:to>
      <xdr:col>249</xdr:col>
      <xdr:colOff>266700</xdr:colOff>
      <xdr:row>4</xdr:row>
      <xdr:rowOff>180975</xdr:rowOff>
    </xdr:to>
    <xdr:pic>
      <xdr:nvPicPr>
        <xdr:cNvPr id="1190" name="Picture 119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250</xdr:col>
      <xdr:colOff>114300</xdr:colOff>
      <xdr:row>4</xdr:row>
      <xdr:rowOff>28575</xdr:rowOff>
    </xdr:from>
    <xdr:to>
      <xdr:col>250</xdr:col>
      <xdr:colOff>266700</xdr:colOff>
      <xdr:row>4</xdr:row>
      <xdr:rowOff>180975</xdr:rowOff>
    </xdr:to>
    <xdr:pic>
      <xdr:nvPicPr>
        <xdr:cNvPr id="1191" name="Picture 119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251</xdr:col>
      <xdr:colOff>114300</xdr:colOff>
      <xdr:row>4</xdr:row>
      <xdr:rowOff>28575</xdr:rowOff>
    </xdr:from>
    <xdr:to>
      <xdr:col>251</xdr:col>
      <xdr:colOff>266700</xdr:colOff>
      <xdr:row>4</xdr:row>
      <xdr:rowOff>180975</xdr:rowOff>
    </xdr:to>
    <xdr:pic>
      <xdr:nvPicPr>
        <xdr:cNvPr id="1192" name="Picture 119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252</xdr:col>
      <xdr:colOff>114300</xdr:colOff>
      <xdr:row>4</xdr:row>
      <xdr:rowOff>28575</xdr:rowOff>
    </xdr:from>
    <xdr:to>
      <xdr:col>252</xdr:col>
      <xdr:colOff>266700</xdr:colOff>
      <xdr:row>4</xdr:row>
      <xdr:rowOff>180975</xdr:rowOff>
    </xdr:to>
    <xdr:pic>
      <xdr:nvPicPr>
        <xdr:cNvPr id="1193" name="Picture 119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253</xdr:col>
      <xdr:colOff>114300</xdr:colOff>
      <xdr:row>4</xdr:row>
      <xdr:rowOff>28575</xdr:rowOff>
    </xdr:from>
    <xdr:to>
      <xdr:col>253</xdr:col>
      <xdr:colOff>266700</xdr:colOff>
      <xdr:row>4</xdr:row>
      <xdr:rowOff>180975</xdr:rowOff>
    </xdr:to>
    <xdr:pic>
      <xdr:nvPicPr>
        <xdr:cNvPr id="1194" name="Picture 119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254</xdr:col>
      <xdr:colOff>114300</xdr:colOff>
      <xdr:row>4</xdr:row>
      <xdr:rowOff>28575</xdr:rowOff>
    </xdr:from>
    <xdr:to>
      <xdr:col>254</xdr:col>
      <xdr:colOff>266700</xdr:colOff>
      <xdr:row>4</xdr:row>
      <xdr:rowOff>180975</xdr:rowOff>
    </xdr:to>
    <xdr:pic>
      <xdr:nvPicPr>
        <xdr:cNvPr id="1195" name="Picture 119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255</xdr:col>
      <xdr:colOff>114300</xdr:colOff>
      <xdr:row>4</xdr:row>
      <xdr:rowOff>28575</xdr:rowOff>
    </xdr:from>
    <xdr:to>
      <xdr:col>255</xdr:col>
      <xdr:colOff>266700</xdr:colOff>
      <xdr:row>4</xdr:row>
      <xdr:rowOff>180975</xdr:rowOff>
    </xdr:to>
    <xdr:pic>
      <xdr:nvPicPr>
        <xdr:cNvPr id="1196" name="Picture 119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259</xdr:col>
      <xdr:colOff>114300</xdr:colOff>
      <xdr:row>4</xdr:row>
      <xdr:rowOff>28575</xdr:rowOff>
    </xdr:from>
    <xdr:to>
      <xdr:col>259</xdr:col>
      <xdr:colOff>266700</xdr:colOff>
      <xdr:row>4</xdr:row>
      <xdr:rowOff>180975</xdr:rowOff>
    </xdr:to>
    <xdr:pic>
      <xdr:nvPicPr>
        <xdr:cNvPr id="1197" name="Picture 119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260</xdr:col>
      <xdr:colOff>114300</xdr:colOff>
      <xdr:row>4</xdr:row>
      <xdr:rowOff>28575</xdr:rowOff>
    </xdr:from>
    <xdr:to>
      <xdr:col>260</xdr:col>
      <xdr:colOff>266700</xdr:colOff>
      <xdr:row>4</xdr:row>
      <xdr:rowOff>180975</xdr:rowOff>
    </xdr:to>
    <xdr:pic>
      <xdr:nvPicPr>
        <xdr:cNvPr id="1198" name="Picture 119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261</xdr:col>
      <xdr:colOff>114300</xdr:colOff>
      <xdr:row>4</xdr:row>
      <xdr:rowOff>28575</xdr:rowOff>
    </xdr:from>
    <xdr:to>
      <xdr:col>261</xdr:col>
      <xdr:colOff>266700</xdr:colOff>
      <xdr:row>4</xdr:row>
      <xdr:rowOff>180975</xdr:rowOff>
    </xdr:to>
    <xdr:pic>
      <xdr:nvPicPr>
        <xdr:cNvPr id="1199" name="Picture 119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262</xdr:col>
      <xdr:colOff>114300</xdr:colOff>
      <xdr:row>4</xdr:row>
      <xdr:rowOff>28575</xdr:rowOff>
    </xdr:from>
    <xdr:to>
      <xdr:col>262</xdr:col>
      <xdr:colOff>266700</xdr:colOff>
      <xdr:row>4</xdr:row>
      <xdr:rowOff>180975</xdr:rowOff>
    </xdr:to>
    <xdr:pic>
      <xdr:nvPicPr>
        <xdr:cNvPr id="1200" name="Picture 120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263</xdr:col>
      <xdr:colOff>114300</xdr:colOff>
      <xdr:row>4</xdr:row>
      <xdr:rowOff>28575</xdr:rowOff>
    </xdr:from>
    <xdr:to>
      <xdr:col>263</xdr:col>
      <xdr:colOff>266700</xdr:colOff>
      <xdr:row>4</xdr:row>
      <xdr:rowOff>180975</xdr:rowOff>
    </xdr:to>
    <xdr:pic>
      <xdr:nvPicPr>
        <xdr:cNvPr id="1201" name="Picture 120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264</xdr:col>
      <xdr:colOff>114300</xdr:colOff>
      <xdr:row>4</xdr:row>
      <xdr:rowOff>28575</xdr:rowOff>
    </xdr:from>
    <xdr:to>
      <xdr:col>264</xdr:col>
      <xdr:colOff>266700</xdr:colOff>
      <xdr:row>4</xdr:row>
      <xdr:rowOff>180975</xdr:rowOff>
    </xdr:to>
    <xdr:pic>
      <xdr:nvPicPr>
        <xdr:cNvPr id="1202" name="Picture 120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265</xdr:col>
      <xdr:colOff>114300</xdr:colOff>
      <xdr:row>4</xdr:row>
      <xdr:rowOff>28575</xdr:rowOff>
    </xdr:from>
    <xdr:to>
      <xdr:col>265</xdr:col>
      <xdr:colOff>266700</xdr:colOff>
      <xdr:row>4</xdr:row>
      <xdr:rowOff>180975</xdr:rowOff>
    </xdr:to>
    <xdr:pic>
      <xdr:nvPicPr>
        <xdr:cNvPr id="1203" name="Picture 120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266</xdr:col>
      <xdr:colOff>114300</xdr:colOff>
      <xdr:row>4</xdr:row>
      <xdr:rowOff>28575</xdr:rowOff>
    </xdr:from>
    <xdr:to>
      <xdr:col>266</xdr:col>
      <xdr:colOff>266700</xdr:colOff>
      <xdr:row>4</xdr:row>
      <xdr:rowOff>180975</xdr:rowOff>
    </xdr:to>
    <xdr:pic>
      <xdr:nvPicPr>
        <xdr:cNvPr id="1204" name="Picture 120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267</xdr:col>
      <xdr:colOff>114300</xdr:colOff>
      <xdr:row>4</xdr:row>
      <xdr:rowOff>28575</xdr:rowOff>
    </xdr:from>
    <xdr:to>
      <xdr:col>267</xdr:col>
      <xdr:colOff>266700</xdr:colOff>
      <xdr:row>4</xdr:row>
      <xdr:rowOff>180975</xdr:rowOff>
    </xdr:to>
    <xdr:pic>
      <xdr:nvPicPr>
        <xdr:cNvPr id="1205" name="Picture 120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268</xdr:col>
      <xdr:colOff>114300</xdr:colOff>
      <xdr:row>4</xdr:row>
      <xdr:rowOff>28575</xdr:rowOff>
    </xdr:from>
    <xdr:to>
      <xdr:col>268</xdr:col>
      <xdr:colOff>266700</xdr:colOff>
      <xdr:row>4</xdr:row>
      <xdr:rowOff>180975</xdr:rowOff>
    </xdr:to>
    <xdr:pic>
      <xdr:nvPicPr>
        <xdr:cNvPr id="1206" name="Picture 120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1609725</xdr:colOff>
      <xdr:row>4</xdr:row>
      <xdr:rowOff>28575</xdr:rowOff>
    </xdr:from>
    <xdr:to>
      <xdr:col>6</xdr:col>
      <xdr:colOff>1762125</xdr:colOff>
      <xdr:row>4</xdr:row>
      <xdr:rowOff>180975</xdr:rowOff>
    </xdr:to>
    <xdr:pic>
      <xdr:nvPicPr>
        <xdr:cNvPr id="3073" name="Picture 307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xdr:col>
      <xdr:colOff>1609725</xdr:colOff>
      <xdr:row>4</xdr:row>
      <xdr:rowOff>28575</xdr:rowOff>
    </xdr:from>
    <xdr:to>
      <xdr:col>7</xdr:col>
      <xdr:colOff>1762125</xdr:colOff>
      <xdr:row>4</xdr:row>
      <xdr:rowOff>180975</xdr:rowOff>
    </xdr:to>
    <xdr:pic>
      <xdr:nvPicPr>
        <xdr:cNvPr id="3074" name="Picture 307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xdr:col>
      <xdr:colOff>1609725</xdr:colOff>
      <xdr:row>4</xdr:row>
      <xdr:rowOff>28575</xdr:rowOff>
    </xdr:from>
    <xdr:to>
      <xdr:col>8</xdr:col>
      <xdr:colOff>1762125</xdr:colOff>
      <xdr:row>4</xdr:row>
      <xdr:rowOff>180975</xdr:rowOff>
    </xdr:to>
    <xdr:pic>
      <xdr:nvPicPr>
        <xdr:cNvPr id="3075" name="Picture 307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xdr:col>
      <xdr:colOff>1609725</xdr:colOff>
      <xdr:row>4</xdr:row>
      <xdr:rowOff>28575</xdr:rowOff>
    </xdr:from>
    <xdr:to>
      <xdr:col>9</xdr:col>
      <xdr:colOff>1762125</xdr:colOff>
      <xdr:row>4</xdr:row>
      <xdr:rowOff>180975</xdr:rowOff>
    </xdr:to>
    <xdr:pic>
      <xdr:nvPicPr>
        <xdr:cNvPr id="3076" name="Picture 307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xdr:col>
      <xdr:colOff>1609725</xdr:colOff>
      <xdr:row>4</xdr:row>
      <xdr:rowOff>28575</xdr:rowOff>
    </xdr:from>
    <xdr:to>
      <xdr:col>10</xdr:col>
      <xdr:colOff>1762125</xdr:colOff>
      <xdr:row>4</xdr:row>
      <xdr:rowOff>180975</xdr:rowOff>
    </xdr:to>
    <xdr:pic>
      <xdr:nvPicPr>
        <xdr:cNvPr id="3077" name="Picture 307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xdr:col>
      <xdr:colOff>1609725</xdr:colOff>
      <xdr:row>4</xdr:row>
      <xdr:rowOff>28575</xdr:rowOff>
    </xdr:from>
    <xdr:to>
      <xdr:col>11</xdr:col>
      <xdr:colOff>1762125</xdr:colOff>
      <xdr:row>4</xdr:row>
      <xdr:rowOff>180975</xdr:rowOff>
    </xdr:to>
    <xdr:pic>
      <xdr:nvPicPr>
        <xdr:cNvPr id="3078" name="Picture 307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xdr:col>
      <xdr:colOff>1609725</xdr:colOff>
      <xdr:row>4</xdr:row>
      <xdr:rowOff>28575</xdr:rowOff>
    </xdr:from>
    <xdr:to>
      <xdr:col>12</xdr:col>
      <xdr:colOff>1762125</xdr:colOff>
      <xdr:row>4</xdr:row>
      <xdr:rowOff>180975</xdr:rowOff>
    </xdr:to>
    <xdr:pic>
      <xdr:nvPicPr>
        <xdr:cNvPr id="3079" name="Picture 307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xdr:col>
      <xdr:colOff>1609725</xdr:colOff>
      <xdr:row>4</xdr:row>
      <xdr:rowOff>28575</xdr:rowOff>
    </xdr:from>
    <xdr:to>
      <xdr:col>13</xdr:col>
      <xdr:colOff>1762125</xdr:colOff>
      <xdr:row>4</xdr:row>
      <xdr:rowOff>180975</xdr:rowOff>
    </xdr:to>
    <xdr:pic>
      <xdr:nvPicPr>
        <xdr:cNvPr id="3080" name="Picture 308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xdr:col>
      <xdr:colOff>1609725</xdr:colOff>
      <xdr:row>4</xdr:row>
      <xdr:rowOff>28575</xdr:rowOff>
    </xdr:from>
    <xdr:to>
      <xdr:col>14</xdr:col>
      <xdr:colOff>1762125</xdr:colOff>
      <xdr:row>4</xdr:row>
      <xdr:rowOff>180975</xdr:rowOff>
    </xdr:to>
    <xdr:pic>
      <xdr:nvPicPr>
        <xdr:cNvPr id="3081" name="Picture 308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xdr:col>
      <xdr:colOff>1609725</xdr:colOff>
      <xdr:row>4</xdr:row>
      <xdr:rowOff>28575</xdr:rowOff>
    </xdr:from>
    <xdr:to>
      <xdr:col>15</xdr:col>
      <xdr:colOff>1762125</xdr:colOff>
      <xdr:row>4</xdr:row>
      <xdr:rowOff>180975</xdr:rowOff>
    </xdr:to>
    <xdr:pic>
      <xdr:nvPicPr>
        <xdr:cNvPr id="3082" name="Picture 308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xdr:col>
      <xdr:colOff>1609725</xdr:colOff>
      <xdr:row>4</xdr:row>
      <xdr:rowOff>28575</xdr:rowOff>
    </xdr:from>
    <xdr:to>
      <xdr:col>16</xdr:col>
      <xdr:colOff>1762125</xdr:colOff>
      <xdr:row>4</xdr:row>
      <xdr:rowOff>180975</xdr:rowOff>
    </xdr:to>
    <xdr:pic>
      <xdr:nvPicPr>
        <xdr:cNvPr id="3083" name="Picture 308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xdr:col>
      <xdr:colOff>1609725</xdr:colOff>
      <xdr:row>4</xdr:row>
      <xdr:rowOff>28575</xdr:rowOff>
    </xdr:from>
    <xdr:to>
      <xdr:col>17</xdr:col>
      <xdr:colOff>1762125</xdr:colOff>
      <xdr:row>4</xdr:row>
      <xdr:rowOff>180975</xdr:rowOff>
    </xdr:to>
    <xdr:pic>
      <xdr:nvPicPr>
        <xdr:cNvPr id="3084" name="Picture 308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18</xdr:col>
      <xdr:colOff>1609725</xdr:colOff>
      <xdr:row>4</xdr:row>
      <xdr:rowOff>28575</xdr:rowOff>
    </xdr:from>
    <xdr:to>
      <xdr:col>18</xdr:col>
      <xdr:colOff>1762125</xdr:colOff>
      <xdr:row>4</xdr:row>
      <xdr:rowOff>180975</xdr:rowOff>
    </xdr:to>
    <xdr:pic>
      <xdr:nvPicPr>
        <xdr:cNvPr id="3085" name="Picture 308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xdr:col>
      <xdr:colOff>1609725</xdr:colOff>
      <xdr:row>4</xdr:row>
      <xdr:rowOff>28575</xdr:rowOff>
    </xdr:from>
    <xdr:to>
      <xdr:col>19</xdr:col>
      <xdr:colOff>1762125</xdr:colOff>
      <xdr:row>4</xdr:row>
      <xdr:rowOff>180975</xdr:rowOff>
    </xdr:to>
    <xdr:pic>
      <xdr:nvPicPr>
        <xdr:cNvPr id="3086" name="Picture 308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xdr:col>
      <xdr:colOff>1609725</xdr:colOff>
      <xdr:row>4</xdr:row>
      <xdr:rowOff>28575</xdr:rowOff>
    </xdr:from>
    <xdr:to>
      <xdr:col>20</xdr:col>
      <xdr:colOff>1762125</xdr:colOff>
      <xdr:row>4</xdr:row>
      <xdr:rowOff>180975</xdr:rowOff>
    </xdr:to>
    <xdr:pic>
      <xdr:nvPicPr>
        <xdr:cNvPr id="3087" name="Picture 308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21</xdr:col>
      <xdr:colOff>1609725</xdr:colOff>
      <xdr:row>4</xdr:row>
      <xdr:rowOff>28575</xdr:rowOff>
    </xdr:from>
    <xdr:to>
      <xdr:col>21</xdr:col>
      <xdr:colOff>1762125</xdr:colOff>
      <xdr:row>4</xdr:row>
      <xdr:rowOff>180975</xdr:rowOff>
    </xdr:to>
    <xdr:pic>
      <xdr:nvPicPr>
        <xdr:cNvPr id="3088" name="Picture 308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xdr:col>
      <xdr:colOff>1609725</xdr:colOff>
      <xdr:row>4</xdr:row>
      <xdr:rowOff>28575</xdr:rowOff>
    </xdr:from>
    <xdr:to>
      <xdr:col>22</xdr:col>
      <xdr:colOff>1762125</xdr:colOff>
      <xdr:row>4</xdr:row>
      <xdr:rowOff>180975</xdr:rowOff>
    </xdr:to>
    <xdr:pic>
      <xdr:nvPicPr>
        <xdr:cNvPr id="3089" name="Picture 308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23</xdr:col>
      <xdr:colOff>1609725</xdr:colOff>
      <xdr:row>4</xdr:row>
      <xdr:rowOff>28575</xdr:rowOff>
    </xdr:from>
    <xdr:to>
      <xdr:col>23</xdr:col>
      <xdr:colOff>1762125</xdr:colOff>
      <xdr:row>4</xdr:row>
      <xdr:rowOff>180975</xdr:rowOff>
    </xdr:to>
    <xdr:pic>
      <xdr:nvPicPr>
        <xdr:cNvPr id="3090" name="Picture 309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xdr:col>
      <xdr:colOff>1609725</xdr:colOff>
      <xdr:row>4</xdr:row>
      <xdr:rowOff>28575</xdr:rowOff>
    </xdr:from>
    <xdr:to>
      <xdr:col>24</xdr:col>
      <xdr:colOff>1762125</xdr:colOff>
      <xdr:row>4</xdr:row>
      <xdr:rowOff>180975</xdr:rowOff>
    </xdr:to>
    <xdr:pic>
      <xdr:nvPicPr>
        <xdr:cNvPr id="3091" name="Picture 309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xdr:col>
      <xdr:colOff>1609725</xdr:colOff>
      <xdr:row>4</xdr:row>
      <xdr:rowOff>28575</xdr:rowOff>
    </xdr:from>
    <xdr:to>
      <xdr:col>25</xdr:col>
      <xdr:colOff>1762125</xdr:colOff>
      <xdr:row>4</xdr:row>
      <xdr:rowOff>180975</xdr:rowOff>
    </xdr:to>
    <xdr:pic>
      <xdr:nvPicPr>
        <xdr:cNvPr id="3092" name="Picture 309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26</xdr:col>
      <xdr:colOff>1609725</xdr:colOff>
      <xdr:row>4</xdr:row>
      <xdr:rowOff>28575</xdr:rowOff>
    </xdr:from>
    <xdr:to>
      <xdr:col>26</xdr:col>
      <xdr:colOff>1762125</xdr:colOff>
      <xdr:row>4</xdr:row>
      <xdr:rowOff>180975</xdr:rowOff>
    </xdr:to>
    <xdr:pic>
      <xdr:nvPicPr>
        <xdr:cNvPr id="3093" name="Picture 309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27</xdr:col>
      <xdr:colOff>1609725</xdr:colOff>
      <xdr:row>4</xdr:row>
      <xdr:rowOff>28575</xdr:rowOff>
    </xdr:from>
    <xdr:to>
      <xdr:col>27</xdr:col>
      <xdr:colOff>1762125</xdr:colOff>
      <xdr:row>4</xdr:row>
      <xdr:rowOff>180975</xdr:rowOff>
    </xdr:to>
    <xdr:pic>
      <xdr:nvPicPr>
        <xdr:cNvPr id="3094" name="Picture 309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28</xdr:col>
      <xdr:colOff>1609725</xdr:colOff>
      <xdr:row>4</xdr:row>
      <xdr:rowOff>28575</xdr:rowOff>
    </xdr:from>
    <xdr:to>
      <xdr:col>28</xdr:col>
      <xdr:colOff>1762125</xdr:colOff>
      <xdr:row>4</xdr:row>
      <xdr:rowOff>180975</xdr:rowOff>
    </xdr:to>
    <xdr:pic>
      <xdr:nvPicPr>
        <xdr:cNvPr id="3095" name="Picture 309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29</xdr:col>
      <xdr:colOff>1609725</xdr:colOff>
      <xdr:row>4</xdr:row>
      <xdr:rowOff>28575</xdr:rowOff>
    </xdr:from>
    <xdr:to>
      <xdr:col>29</xdr:col>
      <xdr:colOff>1762125</xdr:colOff>
      <xdr:row>4</xdr:row>
      <xdr:rowOff>180975</xdr:rowOff>
    </xdr:to>
    <xdr:pic>
      <xdr:nvPicPr>
        <xdr:cNvPr id="3096" name="Picture 309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30</xdr:col>
      <xdr:colOff>1609725</xdr:colOff>
      <xdr:row>4</xdr:row>
      <xdr:rowOff>28575</xdr:rowOff>
    </xdr:from>
    <xdr:to>
      <xdr:col>30</xdr:col>
      <xdr:colOff>1762125</xdr:colOff>
      <xdr:row>4</xdr:row>
      <xdr:rowOff>180975</xdr:rowOff>
    </xdr:to>
    <xdr:pic>
      <xdr:nvPicPr>
        <xdr:cNvPr id="3097" name="Picture 309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31</xdr:col>
      <xdr:colOff>1609725</xdr:colOff>
      <xdr:row>4</xdr:row>
      <xdr:rowOff>28575</xdr:rowOff>
    </xdr:from>
    <xdr:to>
      <xdr:col>31</xdr:col>
      <xdr:colOff>1762125</xdr:colOff>
      <xdr:row>4</xdr:row>
      <xdr:rowOff>180975</xdr:rowOff>
    </xdr:to>
    <xdr:pic>
      <xdr:nvPicPr>
        <xdr:cNvPr id="3098" name="Picture 309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32</xdr:col>
      <xdr:colOff>1609725</xdr:colOff>
      <xdr:row>4</xdr:row>
      <xdr:rowOff>28575</xdr:rowOff>
    </xdr:from>
    <xdr:to>
      <xdr:col>32</xdr:col>
      <xdr:colOff>1762125</xdr:colOff>
      <xdr:row>4</xdr:row>
      <xdr:rowOff>180975</xdr:rowOff>
    </xdr:to>
    <xdr:pic>
      <xdr:nvPicPr>
        <xdr:cNvPr id="3099" name="Picture 309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33</xdr:col>
      <xdr:colOff>1609725</xdr:colOff>
      <xdr:row>4</xdr:row>
      <xdr:rowOff>28575</xdr:rowOff>
    </xdr:from>
    <xdr:to>
      <xdr:col>33</xdr:col>
      <xdr:colOff>1762125</xdr:colOff>
      <xdr:row>4</xdr:row>
      <xdr:rowOff>180975</xdr:rowOff>
    </xdr:to>
    <xdr:pic>
      <xdr:nvPicPr>
        <xdr:cNvPr id="3100" name="Picture 310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34</xdr:col>
      <xdr:colOff>1609725</xdr:colOff>
      <xdr:row>4</xdr:row>
      <xdr:rowOff>28575</xdr:rowOff>
    </xdr:from>
    <xdr:to>
      <xdr:col>34</xdr:col>
      <xdr:colOff>1762125</xdr:colOff>
      <xdr:row>4</xdr:row>
      <xdr:rowOff>180975</xdr:rowOff>
    </xdr:to>
    <xdr:pic>
      <xdr:nvPicPr>
        <xdr:cNvPr id="3101" name="Picture 310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35</xdr:col>
      <xdr:colOff>1609725</xdr:colOff>
      <xdr:row>4</xdr:row>
      <xdr:rowOff>28575</xdr:rowOff>
    </xdr:from>
    <xdr:to>
      <xdr:col>35</xdr:col>
      <xdr:colOff>1762125</xdr:colOff>
      <xdr:row>4</xdr:row>
      <xdr:rowOff>180975</xdr:rowOff>
    </xdr:to>
    <xdr:pic>
      <xdr:nvPicPr>
        <xdr:cNvPr id="3102" name="Picture 310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36</xdr:col>
      <xdr:colOff>1609725</xdr:colOff>
      <xdr:row>4</xdr:row>
      <xdr:rowOff>28575</xdr:rowOff>
    </xdr:from>
    <xdr:to>
      <xdr:col>36</xdr:col>
      <xdr:colOff>1762125</xdr:colOff>
      <xdr:row>4</xdr:row>
      <xdr:rowOff>180975</xdr:rowOff>
    </xdr:to>
    <xdr:pic>
      <xdr:nvPicPr>
        <xdr:cNvPr id="3103" name="Picture 310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37</xdr:col>
      <xdr:colOff>1609725</xdr:colOff>
      <xdr:row>4</xdr:row>
      <xdr:rowOff>28575</xdr:rowOff>
    </xdr:from>
    <xdr:to>
      <xdr:col>37</xdr:col>
      <xdr:colOff>1762125</xdr:colOff>
      <xdr:row>4</xdr:row>
      <xdr:rowOff>180975</xdr:rowOff>
    </xdr:to>
    <xdr:pic>
      <xdr:nvPicPr>
        <xdr:cNvPr id="3104" name="Picture 310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38</xdr:col>
      <xdr:colOff>1609725</xdr:colOff>
      <xdr:row>4</xdr:row>
      <xdr:rowOff>28575</xdr:rowOff>
    </xdr:from>
    <xdr:to>
      <xdr:col>38</xdr:col>
      <xdr:colOff>1762125</xdr:colOff>
      <xdr:row>4</xdr:row>
      <xdr:rowOff>180975</xdr:rowOff>
    </xdr:to>
    <xdr:pic>
      <xdr:nvPicPr>
        <xdr:cNvPr id="3105" name="Picture 310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39</xdr:col>
      <xdr:colOff>1609725</xdr:colOff>
      <xdr:row>4</xdr:row>
      <xdr:rowOff>28575</xdr:rowOff>
    </xdr:from>
    <xdr:to>
      <xdr:col>39</xdr:col>
      <xdr:colOff>1762125</xdr:colOff>
      <xdr:row>4</xdr:row>
      <xdr:rowOff>180975</xdr:rowOff>
    </xdr:to>
    <xdr:pic>
      <xdr:nvPicPr>
        <xdr:cNvPr id="3106" name="Picture 310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40</xdr:col>
      <xdr:colOff>1609725</xdr:colOff>
      <xdr:row>4</xdr:row>
      <xdr:rowOff>28575</xdr:rowOff>
    </xdr:from>
    <xdr:to>
      <xdr:col>40</xdr:col>
      <xdr:colOff>1762125</xdr:colOff>
      <xdr:row>4</xdr:row>
      <xdr:rowOff>180975</xdr:rowOff>
    </xdr:to>
    <xdr:pic>
      <xdr:nvPicPr>
        <xdr:cNvPr id="3107" name="Picture 310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41</xdr:col>
      <xdr:colOff>1609725</xdr:colOff>
      <xdr:row>4</xdr:row>
      <xdr:rowOff>28575</xdr:rowOff>
    </xdr:from>
    <xdr:to>
      <xdr:col>41</xdr:col>
      <xdr:colOff>1762125</xdr:colOff>
      <xdr:row>4</xdr:row>
      <xdr:rowOff>180975</xdr:rowOff>
    </xdr:to>
    <xdr:pic>
      <xdr:nvPicPr>
        <xdr:cNvPr id="3108" name="Picture 310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42</xdr:col>
      <xdr:colOff>1609725</xdr:colOff>
      <xdr:row>4</xdr:row>
      <xdr:rowOff>28575</xdr:rowOff>
    </xdr:from>
    <xdr:to>
      <xdr:col>42</xdr:col>
      <xdr:colOff>1762125</xdr:colOff>
      <xdr:row>4</xdr:row>
      <xdr:rowOff>180975</xdr:rowOff>
    </xdr:to>
    <xdr:pic>
      <xdr:nvPicPr>
        <xdr:cNvPr id="3109" name="Picture 310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43</xdr:col>
      <xdr:colOff>1609725</xdr:colOff>
      <xdr:row>4</xdr:row>
      <xdr:rowOff>28575</xdr:rowOff>
    </xdr:from>
    <xdr:to>
      <xdr:col>43</xdr:col>
      <xdr:colOff>1762125</xdr:colOff>
      <xdr:row>4</xdr:row>
      <xdr:rowOff>180975</xdr:rowOff>
    </xdr:to>
    <xdr:pic>
      <xdr:nvPicPr>
        <xdr:cNvPr id="3110" name="Picture 311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44</xdr:col>
      <xdr:colOff>1609725</xdr:colOff>
      <xdr:row>4</xdr:row>
      <xdr:rowOff>28575</xdr:rowOff>
    </xdr:from>
    <xdr:to>
      <xdr:col>44</xdr:col>
      <xdr:colOff>1762125</xdr:colOff>
      <xdr:row>4</xdr:row>
      <xdr:rowOff>180975</xdr:rowOff>
    </xdr:to>
    <xdr:pic>
      <xdr:nvPicPr>
        <xdr:cNvPr id="3111" name="Picture 311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45</xdr:col>
      <xdr:colOff>1609725</xdr:colOff>
      <xdr:row>4</xdr:row>
      <xdr:rowOff>28575</xdr:rowOff>
    </xdr:from>
    <xdr:to>
      <xdr:col>45</xdr:col>
      <xdr:colOff>1762125</xdr:colOff>
      <xdr:row>4</xdr:row>
      <xdr:rowOff>180975</xdr:rowOff>
    </xdr:to>
    <xdr:pic>
      <xdr:nvPicPr>
        <xdr:cNvPr id="3112" name="Picture 311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46</xdr:col>
      <xdr:colOff>1609725</xdr:colOff>
      <xdr:row>4</xdr:row>
      <xdr:rowOff>28575</xdr:rowOff>
    </xdr:from>
    <xdr:to>
      <xdr:col>46</xdr:col>
      <xdr:colOff>1762125</xdr:colOff>
      <xdr:row>4</xdr:row>
      <xdr:rowOff>180975</xdr:rowOff>
    </xdr:to>
    <xdr:pic>
      <xdr:nvPicPr>
        <xdr:cNvPr id="3113" name="Picture 311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47</xdr:col>
      <xdr:colOff>1609725</xdr:colOff>
      <xdr:row>4</xdr:row>
      <xdr:rowOff>28575</xdr:rowOff>
    </xdr:from>
    <xdr:to>
      <xdr:col>47</xdr:col>
      <xdr:colOff>1762125</xdr:colOff>
      <xdr:row>4</xdr:row>
      <xdr:rowOff>180975</xdr:rowOff>
    </xdr:to>
    <xdr:pic>
      <xdr:nvPicPr>
        <xdr:cNvPr id="3114" name="Picture 311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48</xdr:col>
      <xdr:colOff>1609725</xdr:colOff>
      <xdr:row>4</xdr:row>
      <xdr:rowOff>28575</xdr:rowOff>
    </xdr:from>
    <xdr:to>
      <xdr:col>48</xdr:col>
      <xdr:colOff>1762125</xdr:colOff>
      <xdr:row>4</xdr:row>
      <xdr:rowOff>180975</xdr:rowOff>
    </xdr:to>
    <xdr:pic>
      <xdr:nvPicPr>
        <xdr:cNvPr id="3115" name="Picture 311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49</xdr:col>
      <xdr:colOff>1609725</xdr:colOff>
      <xdr:row>4</xdr:row>
      <xdr:rowOff>28575</xdr:rowOff>
    </xdr:from>
    <xdr:to>
      <xdr:col>49</xdr:col>
      <xdr:colOff>1762125</xdr:colOff>
      <xdr:row>4</xdr:row>
      <xdr:rowOff>180975</xdr:rowOff>
    </xdr:to>
    <xdr:pic>
      <xdr:nvPicPr>
        <xdr:cNvPr id="3116" name="Picture 311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50</xdr:col>
      <xdr:colOff>1609725</xdr:colOff>
      <xdr:row>4</xdr:row>
      <xdr:rowOff>28575</xdr:rowOff>
    </xdr:from>
    <xdr:to>
      <xdr:col>50</xdr:col>
      <xdr:colOff>1762125</xdr:colOff>
      <xdr:row>4</xdr:row>
      <xdr:rowOff>180975</xdr:rowOff>
    </xdr:to>
    <xdr:pic>
      <xdr:nvPicPr>
        <xdr:cNvPr id="3117" name="Picture 311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51</xdr:col>
      <xdr:colOff>1609725</xdr:colOff>
      <xdr:row>4</xdr:row>
      <xdr:rowOff>28575</xdr:rowOff>
    </xdr:from>
    <xdr:to>
      <xdr:col>51</xdr:col>
      <xdr:colOff>1762125</xdr:colOff>
      <xdr:row>4</xdr:row>
      <xdr:rowOff>180975</xdr:rowOff>
    </xdr:to>
    <xdr:pic>
      <xdr:nvPicPr>
        <xdr:cNvPr id="3118" name="Picture 311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52</xdr:col>
      <xdr:colOff>1609725</xdr:colOff>
      <xdr:row>4</xdr:row>
      <xdr:rowOff>28575</xdr:rowOff>
    </xdr:from>
    <xdr:to>
      <xdr:col>52</xdr:col>
      <xdr:colOff>1762125</xdr:colOff>
      <xdr:row>4</xdr:row>
      <xdr:rowOff>180975</xdr:rowOff>
    </xdr:to>
    <xdr:pic>
      <xdr:nvPicPr>
        <xdr:cNvPr id="3119" name="Picture 311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53</xdr:col>
      <xdr:colOff>1609725</xdr:colOff>
      <xdr:row>4</xdr:row>
      <xdr:rowOff>28575</xdr:rowOff>
    </xdr:from>
    <xdr:to>
      <xdr:col>53</xdr:col>
      <xdr:colOff>1762125</xdr:colOff>
      <xdr:row>4</xdr:row>
      <xdr:rowOff>180975</xdr:rowOff>
    </xdr:to>
    <xdr:pic>
      <xdr:nvPicPr>
        <xdr:cNvPr id="3120" name="Picture 312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54</xdr:col>
      <xdr:colOff>1609725</xdr:colOff>
      <xdr:row>4</xdr:row>
      <xdr:rowOff>28575</xdr:rowOff>
    </xdr:from>
    <xdr:to>
      <xdr:col>54</xdr:col>
      <xdr:colOff>1762125</xdr:colOff>
      <xdr:row>4</xdr:row>
      <xdr:rowOff>180975</xdr:rowOff>
    </xdr:to>
    <xdr:pic>
      <xdr:nvPicPr>
        <xdr:cNvPr id="3121" name="Picture 312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55</xdr:col>
      <xdr:colOff>1609725</xdr:colOff>
      <xdr:row>4</xdr:row>
      <xdr:rowOff>28575</xdr:rowOff>
    </xdr:from>
    <xdr:to>
      <xdr:col>55</xdr:col>
      <xdr:colOff>1762125</xdr:colOff>
      <xdr:row>4</xdr:row>
      <xdr:rowOff>180975</xdr:rowOff>
    </xdr:to>
    <xdr:pic>
      <xdr:nvPicPr>
        <xdr:cNvPr id="3122" name="Picture 312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56</xdr:col>
      <xdr:colOff>1609725</xdr:colOff>
      <xdr:row>4</xdr:row>
      <xdr:rowOff>28575</xdr:rowOff>
    </xdr:from>
    <xdr:to>
      <xdr:col>56</xdr:col>
      <xdr:colOff>1762125</xdr:colOff>
      <xdr:row>4</xdr:row>
      <xdr:rowOff>180975</xdr:rowOff>
    </xdr:to>
    <xdr:pic>
      <xdr:nvPicPr>
        <xdr:cNvPr id="3123" name="Picture 312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57</xdr:col>
      <xdr:colOff>1609725</xdr:colOff>
      <xdr:row>4</xdr:row>
      <xdr:rowOff>28575</xdr:rowOff>
    </xdr:from>
    <xdr:to>
      <xdr:col>57</xdr:col>
      <xdr:colOff>1762125</xdr:colOff>
      <xdr:row>4</xdr:row>
      <xdr:rowOff>180975</xdr:rowOff>
    </xdr:to>
    <xdr:pic>
      <xdr:nvPicPr>
        <xdr:cNvPr id="3124" name="Picture 312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58</xdr:col>
      <xdr:colOff>1609725</xdr:colOff>
      <xdr:row>4</xdr:row>
      <xdr:rowOff>28575</xdr:rowOff>
    </xdr:from>
    <xdr:to>
      <xdr:col>58</xdr:col>
      <xdr:colOff>1762125</xdr:colOff>
      <xdr:row>4</xdr:row>
      <xdr:rowOff>180975</xdr:rowOff>
    </xdr:to>
    <xdr:pic>
      <xdr:nvPicPr>
        <xdr:cNvPr id="3125" name="Picture 312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59</xdr:col>
      <xdr:colOff>1609725</xdr:colOff>
      <xdr:row>4</xdr:row>
      <xdr:rowOff>28575</xdr:rowOff>
    </xdr:from>
    <xdr:to>
      <xdr:col>59</xdr:col>
      <xdr:colOff>1762125</xdr:colOff>
      <xdr:row>4</xdr:row>
      <xdr:rowOff>180975</xdr:rowOff>
    </xdr:to>
    <xdr:pic>
      <xdr:nvPicPr>
        <xdr:cNvPr id="3126" name="Picture 312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60</xdr:col>
      <xdr:colOff>1609725</xdr:colOff>
      <xdr:row>4</xdr:row>
      <xdr:rowOff>28575</xdr:rowOff>
    </xdr:from>
    <xdr:to>
      <xdr:col>60</xdr:col>
      <xdr:colOff>1762125</xdr:colOff>
      <xdr:row>4</xdr:row>
      <xdr:rowOff>180975</xdr:rowOff>
    </xdr:to>
    <xdr:pic>
      <xdr:nvPicPr>
        <xdr:cNvPr id="3127" name="Picture 312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61</xdr:col>
      <xdr:colOff>1609725</xdr:colOff>
      <xdr:row>4</xdr:row>
      <xdr:rowOff>28575</xdr:rowOff>
    </xdr:from>
    <xdr:to>
      <xdr:col>61</xdr:col>
      <xdr:colOff>1762125</xdr:colOff>
      <xdr:row>4</xdr:row>
      <xdr:rowOff>180975</xdr:rowOff>
    </xdr:to>
    <xdr:pic>
      <xdr:nvPicPr>
        <xdr:cNvPr id="3128" name="Picture 312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62</xdr:col>
      <xdr:colOff>1609725</xdr:colOff>
      <xdr:row>4</xdr:row>
      <xdr:rowOff>28575</xdr:rowOff>
    </xdr:from>
    <xdr:to>
      <xdr:col>62</xdr:col>
      <xdr:colOff>1762125</xdr:colOff>
      <xdr:row>4</xdr:row>
      <xdr:rowOff>180975</xdr:rowOff>
    </xdr:to>
    <xdr:pic>
      <xdr:nvPicPr>
        <xdr:cNvPr id="3129" name="Picture 312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63</xdr:col>
      <xdr:colOff>1609725</xdr:colOff>
      <xdr:row>4</xdr:row>
      <xdr:rowOff>28575</xdr:rowOff>
    </xdr:from>
    <xdr:to>
      <xdr:col>63</xdr:col>
      <xdr:colOff>1762125</xdr:colOff>
      <xdr:row>4</xdr:row>
      <xdr:rowOff>180975</xdr:rowOff>
    </xdr:to>
    <xdr:pic>
      <xdr:nvPicPr>
        <xdr:cNvPr id="3130" name="Picture 313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64</xdr:col>
      <xdr:colOff>1609725</xdr:colOff>
      <xdr:row>4</xdr:row>
      <xdr:rowOff>28575</xdr:rowOff>
    </xdr:from>
    <xdr:to>
      <xdr:col>64</xdr:col>
      <xdr:colOff>1762125</xdr:colOff>
      <xdr:row>4</xdr:row>
      <xdr:rowOff>180975</xdr:rowOff>
    </xdr:to>
    <xdr:pic>
      <xdr:nvPicPr>
        <xdr:cNvPr id="3131" name="Picture 313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65</xdr:col>
      <xdr:colOff>1609725</xdr:colOff>
      <xdr:row>4</xdr:row>
      <xdr:rowOff>28575</xdr:rowOff>
    </xdr:from>
    <xdr:to>
      <xdr:col>65</xdr:col>
      <xdr:colOff>1762125</xdr:colOff>
      <xdr:row>4</xdr:row>
      <xdr:rowOff>180975</xdr:rowOff>
    </xdr:to>
    <xdr:pic>
      <xdr:nvPicPr>
        <xdr:cNvPr id="3132" name="Picture 313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66</xdr:col>
      <xdr:colOff>1609725</xdr:colOff>
      <xdr:row>4</xdr:row>
      <xdr:rowOff>28575</xdr:rowOff>
    </xdr:from>
    <xdr:to>
      <xdr:col>66</xdr:col>
      <xdr:colOff>1762125</xdr:colOff>
      <xdr:row>4</xdr:row>
      <xdr:rowOff>180975</xdr:rowOff>
    </xdr:to>
    <xdr:pic>
      <xdr:nvPicPr>
        <xdr:cNvPr id="3133" name="Picture 313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67</xdr:col>
      <xdr:colOff>1609725</xdr:colOff>
      <xdr:row>4</xdr:row>
      <xdr:rowOff>28575</xdr:rowOff>
    </xdr:from>
    <xdr:to>
      <xdr:col>67</xdr:col>
      <xdr:colOff>1762125</xdr:colOff>
      <xdr:row>4</xdr:row>
      <xdr:rowOff>180975</xdr:rowOff>
    </xdr:to>
    <xdr:pic>
      <xdr:nvPicPr>
        <xdr:cNvPr id="3134" name="Picture 313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68</xdr:col>
      <xdr:colOff>1609725</xdr:colOff>
      <xdr:row>4</xdr:row>
      <xdr:rowOff>28575</xdr:rowOff>
    </xdr:from>
    <xdr:to>
      <xdr:col>68</xdr:col>
      <xdr:colOff>1762125</xdr:colOff>
      <xdr:row>4</xdr:row>
      <xdr:rowOff>180975</xdr:rowOff>
    </xdr:to>
    <xdr:pic>
      <xdr:nvPicPr>
        <xdr:cNvPr id="3135" name="Picture 313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69</xdr:col>
      <xdr:colOff>1609725</xdr:colOff>
      <xdr:row>4</xdr:row>
      <xdr:rowOff>28575</xdr:rowOff>
    </xdr:from>
    <xdr:to>
      <xdr:col>69</xdr:col>
      <xdr:colOff>1762125</xdr:colOff>
      <xdr:row>4</xdr:row>
      <xdr:rowOff>180975</xdr:rowOff>
    </xdr:to>
    <xdr:pic>
      <xdr:nvPicPr>
        <xdr:cNvPr id="3136" name="Picture 313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70</xdr:col>
      <xdr:colOff>1609725</xdr:colOff>
      <xdr:row>4</xdr:row>
      <xdr:rowOff>28575</xdr:rowOff>
    </xdr:from>
    <xdr:to>
      <xdr:col>70</xdr:col>
      <xdr:colOff>1762125</xdr:colOff>
      <xdr:row>4</xdr:row>
      <xdr:rowOff>180975</xdr:rowOff>
    </xdr:to>
    <xdr:pic>
      <xdr:nvPicPr>
        <xdr:cNvPr id="3137" name="Picture 313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71</xdr:col>
      <xdr:colOff>1609725</xdr:colOff>
      <xdr:row>4</xdr:row>
      <xdr:rowOff>28575</xdr:rowOff>
    </xdr:from>
    <xdr:to>
      <xdr:col>71</xdr:col>
      <xdr:colOff>1762125</xdr:colOff>
      <xdr:row>4</xdr:row>
      <xdr:rowOff>180975</xdr:rowOff>
    </xdr:to>
    <xdr:pic>
      <xdr:nvPicPr>
        <xdr:cNvPr id="3138" name="Picture 313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72</xdr:col>
      <xdr:colOff>1609725</xdr:colOff>
      <xdr:row>4</xdr:row>
      <xdr:rowOff>28575</xdr:rowOff>
    </xdr:from>
    <xdr:to>
      <xdr:col>72</xdr:col>
      <xdr:colOff>1762125</xdr:colOff>
      <xdr:row>4</xdr:row>
      <xdr:rowOff>180975</xdr:rowOff>
    </xdr:to>
    <xdr:pic>
      <xdr:nvPicPr>
        <xdr:cNvPr id="3139" name="Picture 313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73</xdr:col>
      <xdr:colOff>1609725</xdr:colOff>
      <xdr:row>4</xdr:row>
      <xdr:rowOff>28575</xdr:rowOff>
    </xdr:from>
    <xdr:to>
      <xdr:col>73</xdr:col>
      <xdr:colOff>1762125</xdr:colOff>
      <xdr:row>4</xdr:row>
      <xdr:rowOff>180975</xdr:rowOff>
    </xdr:to>
    <xdr:pic>
      <xdr:nvPicPr>
        <xdr:cNvPr id="3140" name="Picture 314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74</xdr:col>
      <xdr:colOff>1609725</xdr:colOff>
      <xdr:row>4</xdr:row>
      <xdr:rowOff>28575</xdr:rowOff>
    </xdr:from>
    <xdr:to>
      <xdr:col>74</xdr:col>
      <xdr:colOff>1762125</xdr:colOff>
      <xdr:row>4</xdr:row>
      <xdr:rowOff>180975</xdr:rowOff>
    </xdr:to>
    <xdr:pic>
      <xdr:nvPicPr>
        <xdr:cNvPr id="3141" name="Picture 314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75</xdr:col>
      <xdr:colOff>1609725</xdr:colOff>
      <xdr:row>4</xdr:row>
      <xdr:rowOff>28575</xdr:rowOff>
    </xdr:from>
    <xdr:to>
      <xdr:col>75</xdr:col>
      <xdr:colOff>1762125</xdr:colOff>
      <xdr:row>4</xdr:row>
      <xdr:rowOff>180975</xdr:rowOff>
    </xdr:to>
    <xdr:pic>
      <xdr:nvPicPr>
        <xdr:cNvPr id="3142" name="Picture 314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76</xdr:col>
      <xdr:colOff>1609725</xdr:colOff>
      <xdr:row>4</xdr:row>
      <xdr:rowOff>28575</xdr:rowOff>
    </xdr:from>
    <xdr:to>
      <xdr:col>76</xdr:col>
      <xdr:colOff>1762125</xdr:colOff>
      <xdr:row>4</xdr:row>
      <xdr:rowOff>180975</xdr:rowOff>
    </xdr:to>
    <xdr:pic>
      <xdr:nvPicPr>
        <xdr:cNvPr id="3143" name="Picture 314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77</xdr:col>
      <xdr:colOff>1609725</xdr:colOff>
      <xdr:row>4</xdr:row>
      <xdr:rowOff>28575</xdr:rowOff>
    </xdr:from>
    <xdr:to>
      <xdr:col>77</xdr:col>
      <xdr:colOff>1762125</xdr:colOff>
      <xdr:row>4</xdr:row>
      <xdr:rowOff>180975</xdr:rowOff>
    </xdr:to>
    <xdr:pic>
      <xdr:nvPicPr>
        <xdr:cNvPr id="3144" name="Picture 314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78</xdr:col>
      <xdr:colOff>1609725</xdr:colOff>
      <xdr:row>4</xdr:row>
      <xdr:rowOff>28575</xdr:rowOff>
    </xdr:from>
    <xdr:to>
      <xdr:col>78</xdr:col>
      <xdr:colOff>1762125</xdr:colOff>
      <xdr:row>4</xdr:row>
      <xdr:rowOff>180975</xdr:rowOff>
    </xdr:to>
    <xdr:pic>
      <xdr:nvPicPr>
        <xdr:cNvPr id="3145" name="Picture 314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79</xdr:col>
      <xdr:colOff>1609725</xdr:colOff>
      <xdr:row>4</xdr:row>
      <xdr:rowOff>28575</xdr:rowOff>
    </xdr:from>
    <xdr:to>
      <xdr:col>79</xdr:col>
      <xdr:colOff>1762125</xdr:colOff>
      <xdr:row>4</xdr:row>
      <xdr:rowOff>180975</xdr:rowOff>
    </xdr:to>
    <xdr:pic>
      <xdr:nvPicPr>
        <xdr:cNvPr id="3146" name="Picture 314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80</xdr:col>
      <xdr:colOff>1609725</xdr:colOff>
      <xdr:row>4</xdr:row>
      <xdr:rowOff>28575</xdr:rowOff>
    </xdr:from>
    <xdr:to>
      <xdr:col>80</xdr:col>
      <xdr:colOff>1762125</xdr:colOff>
      <xdr:row>4</xdr:row>
      <xdr:rowOff>180975</xdr:rowOff>
    </xdr:to>
    <xdr:pic>
      <xdr:nvPicPr>
        <xdr:cNvPr id="3147" name="Picture 314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81</xdr:col>
      <xdr:colOff>1609725</xdr:colOff>
      <xdr:row>4</xdr:row>
      <xdr:rowOff>28575</xdr:rowOff>
    </xdr:from>
    <xdr:to>
      <xdr:col>81</xdr:col>
      <xdr:colOff>1762125</xdr:colOff>
      <xdr:row>4</xdr:row>
      <xdr:rowOff>180975</xdr:rowOff>
    </xdr:to>
    <xdr:pic>
      <xdr:nvPicPr>
        <xdr:cNvPr id="3148" name="Picture 314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82</xdr:col>
      <xdr:colOff>1609725</xdr:colOff>
      <xdr:row>4</xdr:row>
      <xdr:rowOff>28575</xdr:rowOff>
    </xdr:from>
    <xdr:to>
      <xdr:col>82</xdr:col>
      <xdr:colOff>1762125</xdr:colOff>
      <xdr:row>4</xdr:row>
      <xdr:rowOff>180975</xdr:rowOff>
    </xdr:to>
    <xdr:pic>
      <xdr:nvPicPr>
        <xdr:cNvPr id="3149" name="Picture 314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83</xdr:col>
      <xdr:colOff>1609725</xdr:colOff>
      <xdr:row>4</xdr:row>
      <xdr:rowOff>28575</xdr:rowOff>
    </xdr:from>
    <xdr:to>
      <xdr:col>83</xdr:col>
      <xdr:colOff>1762125</xdr:colOff>
      <xdr:row>4</xdr:row>
      <xdr:rowOff>180975</xdr:rowOff>
    </xdr:to>
    <xdr:pic>
      <xdr:nvPicPr>
        <xdr:cNvPr id="3150" name="Picture 315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84</xdr:col>
      <xdr:colOff>1609725</xdr:colOff>
      <xdr:row>4</xdr:row>
      <xdr:rowOff>28575</xdr:rowOff>
    </xdr:from>
    <xdr:to>
      <xdr:col>84</xdr:col>
      <xdr:colOff>1762125</xdr:colOff>
      <xdr:row>4</xdr:row>
      <xdr:rowOff>180975</xdr:rowOff>
    </xdr:to>
    <xdr:pic>
      <xdr:nvPicPr>
        <xdr:cNvPr id="3151" name="Picture 315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85</xdr:col>
      <xdr:colOff>1609725</xdr:colOff>
      <xdr:row>4</xdr:row>
      <xdr:rowOff>28575</xdr:rowOff>
    </xdr:from>
    <xdr:to>
      <xdr:col>85</xdr:col>
      <xdr:colOff>1762125</xdr:colOff>
      <xdr:row>4</xdr:row>
      <xdr:rowOff>180975</xdr:rowOff>
    </xdr:to>
    <xdr:pic>
      <xdr:nvPicPr>
        <xdr:cNvPr id="3152" name="Picture 315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86</xdr:col>
      <xdr:colOff>1609725</xdr:colOff>
      <xdr:row>4</xdr:row>
      <xdr:rowOff>28575</xdr:rowOff>
    </xdr:from>
    <xdr:to>
      <xdr:col>86</xdr:col>
      <xdr:colOff>1762125</xdr:colOff>
      <xdr:row>4</xdr:row>
      <xdr:rowOff>180975</xdr:rowOff>
    </xdr:to>
    <xdr:pic>
      <xdr:nvPicPr>
        <xdr:cNvPr id="3153" name="Picture 315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87</xdr:col>
      <xdr:colOff>1609725</xdr:colOff>
      <xdr:row>4</xdr:row>
      <xdr:rowOff>28575</xdr:rowOff>
    </xdr:from>
    <xdr:to>
      <xdr:col>87</xdr:col>
      <xdr:colOff>1762125</xdr:colOff>
      <xdr:row>4</xdr:row>
      <xdr:rowOff>180975</xdr:rowOff>
    </xdr:to>
    <xdr:pic>
      <xdr:nvPicPr>
        <xdr:cNvPr id="3154" name="Picture 315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88</xdr:col>
      <xdr:colOff>1609725</xdr:colOff>
      <xdr:row>4</xdr:row>
      <xdr:rowOff>28575</xdr:rowOff>
    </xdr:from>
    <xdr:to>
      <xdr:col>88</xdr:col>
      <xdr:colOff>1762125</xdr:colOff>
      <xdr:row>4</xdr:row>
      <xdr:rowOff>180975</xdr:rowOff>
    </xdr:to>
    <xdr:pic>
      <xdr:nvPicPr>
        <xdr:cNvPr id="3155" name="Picture 315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89</xdr:col>
      <xdr:colOff>1609725</xdr:colOff>
      <xdr:row>4</xdr:row>
      <xdr:rowOff>28575</xdr:rowOff>
    </xdr:from>
    <xdr:to>
      <xdr:col>89</xdr:col>
      <xdr:colOff>1762125</xdr:colOff>
      <xdr:row>4</xdr:row>
      <xdr:rowOff>180975</xdr:rowOff>
    </xdr:to>
    <xdr:pic>
      <xdr:nvPicPr>
        <xdr:cNvPr id="3156" name="Picture 315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90</xdr:col>
      <xdr:colOff>1609725</xdr:colOff>
      <xdr:row>4</xdr:row>
      <xdr:rowOff>28575</xdr:rowOff>
    </xdr:from>
    <xdr:to>
      <xdr:col>90</xdr:col>
      <xdr:colOff>1762125</xdr:colOff>
      <xdr:row>4</xdr:row>
      <xdr:rowOff>180975</xdr:rowOff>
    </xdr:to>
    <xdr:pic>
      <xdr:nvPicPr>
        <xdr:cNvPr id="3157" name="Picture 315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91</xdr:col>
      <xdr:colOff>1609725</xdr:colOff>
      <xdr:row>4</xdr:row>
      <xdr:rowOff>28575</xdr:rowOff>
    </xdr:from>
    <xdr:to>
      <xdr:col>91</xdr:col>
      <xdr:colOff>1762125</xdr:colOff>
      <xdr:row>4</xdr:row>
      <xdr:rowOff>180975</xdr:rowOff>
    </xdr:to>
    <xdr:pic>
      <xdr:nvPicPr>
        <xdr:cNvPr id="3158" name="Picture 315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92</xdr:col>
      <xdr:colOff>1609725</xdr:colOff>
      <xdr:row>4</xdr:row>
      <xdr:rowOff>28575</xdr:rowOff>
    </xdr:from>
    <xdr:to>
      <xdr:col>92</xdr:col>
      <xdr:colOff>1762125</xdr:colOff>
      <xdr:row>4</xdr:row>
      <xdr:rowOff>180975</xdr:rowOff>
    </xdr:to>
    <xdr:pic>
      <xdr:nvPicPr>
        <xdr:cNvPr id="3159" name="Picture 315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93</xdr:col>
      <xdr:colOff>1609725</xdr:colOff>
      <xdr:row>4</xdr:row>
      <xdr:rowOff>28575</xdr:rowOff>
    </xdr:from>
    <xdr:to>
      <xdr:col>93</xdr:col>
      <xdr:colOff>1762125</xdr:colOff>
      <xdr:row>4</xdr:row>
      <xdr:rowOff>180975</xdr:rowOff>
    </xdr:to>
    <xdr:pic>
      <xdr:nvPicPr>
        <xdr:cNvPr id="3160" name="Picture 316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94</xdr:col>
      <xdr:colOff>1609725</xdr:colOff>
      <xdr:row>4</xdr:row>
      <xdr:rowOff>28575</xdr:rowOff>
    </xdr:from>
    <xdr:to>
      <xdr:col>94</xdr:col>
      <xdr:colOff>1762125</xdr:colOff>
      <xdr:row>4</xdr:row>
      <xdr:rowOff>180975</xdr:rowOff>
    </xdr:to>
    <xdr:pic>
      <xdr:nvPicPr>
        <xdr:cNvPr id="3161" name="Picture 316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95</xdr:col>
      <xdr:colOff>1609725</xdr:colOff>
      <xdr:row>4</xdr:row>
      <xdr:rowOff>28575</xdr:rowOff>
    </xdr:from>
    <xdr:to>
      <xdr:col>95</xdr:col>
      <xdr:colOff>1762125</xdr:colOff>
      <xdr:row>4</xdr:row>
      <xdr:rowOff>180975</xdr:rowOff>
    </xdr:to>
    <xdr:pic>
      <xdr:nvPicPr>
        <xdr:cNvPr id="3162" name="Picture 316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96</xdr:col>
      <xdr:colOff>1609725</xdr:colOff>
      <xdr:row>4</xdr:row>
      <xdr:rowOff>28575</xdr:rowOff>
    </xdr:from>
    <xdr:to>
      <xdr:col>96</xdr:col>
      <xdr:colOff>1762125</xdr:colOff>
      <xdr:row>4</xdr:row>
      <xdr:rowOff>180975</xdr:rowOff>
    </xdr:to>
    <xdr:pic>
      <xdr:nvPicPr>
        <xdr:cNvPr id="3163" name="Picture 316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97</xdr:col>
      <xdr:colOff>1609725</xdr:colOff>
      <xdr:row>4</xdr:row>
      <xdr:rowOff>28575</xdr:rowOff>
    </xdr:from>
    <xdr:to>
      <xdr:col>97</xdr:col>
      <xdr:colOff>1762125</xdr:colOff>
      <xdr:row>4</xdr:row>
      <xdr:rowOff>180975</xdr:rowOff>
    </xdr:to>
    <xdr:pic>
      <xdr:nvPicPr>
        <xdr:cNvPr id="3164" name="Picture 316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98</xdr:col>
      <xdr:colOff>1609725</xdr:colOff>
      <xdr:row>4</xdr:row>
      <xdr:rowOff>28575</xdr:rowOff>
    </xdr:from>
    <xdr:to>
      <xdr:col>98</xdr:col>
      <xdr:colOff>1762125</xdr:colOff>
      <xdr:row>4</xdr:row>
      <xdr:rowOff>180975</xdr:rowOff>
    </xdr:to>
    <xdr:pic>
      <xdr:nvPicPr>
        <xdr:cNvPr id="3165" name="Picture 316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99</xdr:col>
      <xdr:colOff>1609725</xdr:colOff>
      <xdr:row>4</xdr:row>
      <xdr:rowOff>28575</xdr:rowOff>
    </xdr:from>
    <xdr:to>
      <xdr:col>99</xdr:col>
      <xdr:colOff>1762125</xdr:colOff>
      <xdr:row>4</xdr:row>
      <xdr:rowOff>180975</xdr:rowOff>
    </xdr:to>
    <xdr:pic>
      <xdr:nvPicPr>
        <xdr:cNvPr id="3166" name="Picture 316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100</xdr:col>
      <xdr:colOff>1609725</xdr:colOff>
      <xdr:row>4</xdr:row>
      <xdr:rowOff>28575</xdr:rowOff>
    </xdr:from>
    <xdr:to>
      <xdr:col>100</xdr:col>
      <xdr:colOff>1762125</xdr:colOff>
      <xdr:row>4</xdr:row>
      <xdr:rowOff>180975</xdr:rowOff>
    </xdr:to>
    <xdr:pic>
      <xdr:nvPicPr>
        <xdr:cNvPr id="3167" name="Picture 316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101</xdr:col>
      <xdr:colOff>1609725</xdr:colOff>
      <xdr:row>4</xdr:row>
      <xdr:rowOff>28575</xdr:rowOff>
    </xdr:from>
    <xdr:to>
      <xdr:col>101</xdr:col>
      <xdr:colOff>1762125</xdr:colOff>
      <xdr:row>4</xdr:row>
      <xdr:rowOff>180975</xdr:rowOff>
    </xdr:to>
    <xdr:pic>
      <xdr:nvPicPr>
        <xdr:cNvPr id="3168" name="Picture 316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102</xdr:col>
      <xdr:colOff>1609725</xdr:colOff>
      <xdr:row>4</xdr:row>
      <xdr:rowOff>28575</xdr:rowOff>
    </xdr:from>
    <xdr:to>
      <xdr:col>102</xdr:col>
      <xdr:colOff>1762125</xdr:colOff>
      <xdr:row>4</xdr:row>
      <xdr:rowOff>180975</xdr:rowOff>
    </xdr:to>
    <xdr:pic>
      <xdr:nvPicPr>
        <xdr:cNvPr id="3169" name="Picture 316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103</xdr:col>
      <xdr:colOff>1609725</xdr:colOff>
      <xdr:row>4</xdr:row>
      <xdr:rowOff>28575</xdr:rowOff>
    </xdr:from>
    <xdr:to>
      <xdr:col>103</xdr:col>
      <xdr:colOff>1762125</xdr:colOff>
      <xdr:row>4</xdr:row>
      <xdr:rowOff>180975</xdr:rowOff>
    </xdr:to>
    <xdr:pic>
      <xdr:nvPicPr>
        <xdr:cNvPr id="3170" name="Picture 317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104</xdr:col>
      <xdr:colOff>1609725</xdr:colOff>
      <xdr:row>4</xdr:row>
      <xdr:rowOff>28575</xdr:rowOff>
    </xdr:from>
    <xdr:to>
      <xdr:col>104</xdr:col>
      <xdr:colOff>1762125</xdr:colOff>
      <xdr:row>4</xdr:row>
      <xdr:rowOff>180975</xdr:rowOff>
    </xdr:to>
    <xdr:pic>
      <xdr:nvPicPr>
        <xdr:cNvPr id="3171" name="Picture 317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105</xdr:col>
      <xdr:colOff>1609725</xdr:colOff>
      <xdr:row>4</xdr:row>
      <xdr:rowOff>28575</xdr:rowOff>
    </xdr:from>
    <xdr:to>
      <xdr:col>105</xdr:col>
      <xdr:colOff>1762125</xdr:colOff>
      <xdr:row>4</xdr:row>
      <xdr:rowOff>180975</xdr:rowOff>
    </xdr:to>
    <xdr:pic>
      <xdr:nvPicPr>
        <xdr:cNvPr id="3172" name="Picture 317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106</xdr:col>
      <xdr:colOff>1609725</xdr:colOff>
      <xdr:row>4</xdr:row>
      <xdr:rowOff>28575</xdr:rowOff>
    </xdr:from>
    <xdr:to>
      <xdr:col>106</xdr:col>
      <xdr:colOff>1762125</xdr:colOff>
      <xdr:row>4</xdr:row>
      <xdr:rowOff>180975</xdr:rowOff>
    </xdr:to>
    <xdr:pic>
      <xdr:nvPicPr>
        <xdr:cNvPr id="3173" name="Picture 317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107</xdr:col>
      <xdr:colOff>1609725</xdr:colOff>
      <xdr:row>4</xdr:row>
      <xdr:rowOff>28575</xdr:rowOff>
    </xdr:from>
    <xdr:to>
      <xdr:col>107</xdr:col>
      <xdr:colOff>1762125</xdr:colOff>
      <xdr:row>4</xdr:row>
      <xdr:rowOff>180975</xdr:rowOff>
    </xdr:to>
    <xdr:pic>
      <xdr:nvPicPr>
        <xdr:cNvPr id="3174" name="Picture 317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108</xdr:col>
      <xdr:colOff>1609725</xdr:colOff>
      <xdr:row>4</xdr:row>
      <xdr:rowOff>28575</xdr:rowOff>
    </xdr:from>
    <xdr:to>
      <xdr:col>108</xdr:col>
      <xdr:colOff>1762125</xdr:colOff>
      <xdr:row>4</xdr:row>
      <xdr:rowOff>180975</xdr:rowOff>
    </xdr:to>
    <xdr:pic>
      <xdr:nvPicPr>
        <xdr:cNvPr id="3175" name="Picture 317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109</xdr:col>
      <xdr:colOff>1609725</xdr:colOff>
      <xdr:row>4</xdr:row>
      <xdr:rowOff>28575</xdr:rowOff>
    </xdr:from>
    <xdr:to>
      <xdr:col>109</xdr:col>
      <xdr:colOff>1762125</xdr:colOff>
      <xdr:row>4</xdr:row>
      <xdr:rowOff>180975</xdr:rowOff>
    </xdr:to>
    <xdr:pic>
      <xdr:nvPicPr>
        <xdr:cNvPr id="3176" name="Picture 317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110</xdr:col>
      <xdr:colOff>1609725</xdr:colOff>
      <xdr:row>4</xdr:row>
      <xdr:rowOff>28575</xdr:rowOff>
    </xdr:from>
    <xdr:to>
      <xdr:col>110</xdr:col>
      <xdr:colOff>1762125</xdr:colOff>
      <xdr:row>4</xdr:row>
      <xdr:rowOff>180975</xdr:rowOff>
    </xdr:to>
    <xdr:pic>
      <xdr:nvPicPr>
        <xdr:cNvPr id="3177" name="Picture 317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111</xdr:col>
      <xdr:colOff>1609725</xdr:colOff>
      <xdr:row>4</xdr:row>
      <xdr:rowOff>28575</xdr:rowOff>
    </xdr:from>
    <xdr:to>
      <xdr:col>111</xdr:col>
      <xdr:colOff>1762125</xdr:colOff>
      <xdr:row>4</xdr:row>
      <xdr:rowOff>180975</xdr:rowOff>
    </xdr:to>
    <xdr:pic>
      <xdr:nvPicPr>
        <xdr:cNvPr id="3178" name="Picture 317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112</xdr:col>
      <xdr:colOff>1609725</xdr:colOff>
      <xdr:row>4</xdr:row>
      <xdr:rowOff>28575</xdr:rowOff>
    </xdr:from>
    <xdr:to>
      <xdr:col>112</xdr:col>
      <xdr:colOff>1762125</xdr:colOff>
      <xdr:row>4</xdr:row>
      <xdr:rowOff>180975</xdr:rowOff>
    </xdr:to>
    <xdr:pic>
      <xdr:nvPicPr>
        <xdr:cNvPr id="3179" name="Picture 317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113</xdr:col>
      <xdr:colOff>1609725</xdr:colOff>
      <xdr:row>4</xdr:row>
      <xdr:rowOff>28575</xdr:rowOff>
    </xdr:from>
    <xdr:to>
      <xdr:col>113</xdr:col>
      <xdr:colOff>1762125</xdr:colOff>
      <xdr:row>4</xdr:row>
      <xdr:rowOff>180975</xdr:rowOff>
    </xdr:to>
    <xdr:pic>
      <xdr:nvPicPr>
        <xdr:cNvPr id="3180" name="Picture 318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114</xdr:col>
      <xdr:colOff>1609725</xdr:colOff>
      <xdr:row>4</xdr:row>
      <xdr:rowOff>28575</xdr:rowOff>
    </xdr:from>
    <xdr:to>
      <xdr:col>114</xdr:col>
      <xdr:colOff>1762125</xdr:colOff>
      <xdr:row>4</xdr:row>
      <xdr:rowOff>180975</xdr:rowOff>
    </xdr:to>
    <xdr:pic>
      <xdr:nvPicPr>
        <xdr:cNvPr id="3181" name="Picture 318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115</xdr:col>
      <xdr:colOff>1609725</xdr:colOff>
      <xdr:row>4</xdr:row>
      <xdr:rowOff>28575</xdr:rowOff>
    </xdr:from>
    <xdr:to>
      <xdr:col>115</xdr:col>
      <xdr:colOff>1762125</xdr:colOff>
      <xdr:row>4</xdr:row>
      <xdr:rowOff>180975</xdr:rowOff>
    </xdr:to>
    <xdr:pic>
      <xdr:nvPicPr>
        <xdr:cNvPr id="3182" name="Picture 318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116</xdr:col>
      <xdr:colOff>1609725</xdr:colOff>
      <xdr:row>4</xdr:row>
      <xdr:rowOff>28575</xdr:rowOff>
    </xdr:from>
    <xdr:to>
      <xdr:col>116</xdr:col>
      <xdr:colOff>1762125</xdr:colOff>
      <xdr:row>4</xdr:row>
      <xdr:rowOff>180975</xdr:rowOff>
    </xdr:to>
    <xdr:pic>
      <xdr:nvPicPr>
        <xdr:cNvPr id="3183" name="Picture 318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117</xdr:col>
      <xdr:colOff>1609725</xdr:colOff>
      <xdr:row>4</xdr:row>
      <xdr:rowOff>28575</xdr:rowOff>
    </xdr:from>
    <xdr:to>
      <xdr:col>117</xdr:col>
      <xdr:colOff>1762125</xdr:colOff>
      <xdr:row>4</xdr:row>
      <xdr:rowOff>180975</xdr:rowOff>
    </xdr:to>
    <xdr:pic>
      <xdr:nvPicPr>
        <xdr:cNvPr id="3184" name="Picture 318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118</xdr:col>
      <xdr:colOff>1609725</xdr:colOff>
      <xdr:row>4</xdr:row>
      <xdr:rowOff>28575</xdr:rowOff>
    </xdr:from>
    <xdr:to>
      <xdr:col>118</xdr:col>
      <xdr:colOff>1762125</xdr:colOff>
      <xdr:row>4</xdr:row>
      <xdr:rowOff>180975</xdr:rowOff>
    </xdr:to>
    <xdr:pic>
      <xdr:nvPicPr>
        <xdr:cNvPr id="3185" name="Picture 318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119</xdr:col>
      <xdr:colOff>1609725</xdr:colOff>
      <xdr:row>4</xdr:row>
      <xdr:rowOff>28575</xdr:rowOff>
    </xdr:from>
    <xdr:to>
      <xdr:col>119</xdr:col>
      <xdr:colOff>1762125</xdr:colOff>
      <xdr:row>4</xdr:row>
      <xdr:rowOff>180975</xdr:rowOff>
    </xdr:to>
    <xdr:pic>
      <xdr:nvPicPr>
        <xdr:cNvPr id="3186" name="Picture 318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120</xdr:col>
      <xdr:colOff>1609725</xdr:colOff>
      <xdr:row>4</xdr:row>
      <xdr:rowOff>28575</xdr:rowOff>
    </xdr:from>
    <xdr:to>
      <xdr:col>120</xdr:col>
      <xdr:colOff>1762125</xdr:colOff>
      <xdr:row>4</xdr:row>
      <xdr:rowOff>180975</xdr:rowOff>
    </xdr:to>
    <xdr:pic>
      <xdr:nvPicPr>
        <xdr:cNvPr id="3187" name="Picture 318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121</xdr:col>
      <xdr:colOff>1609725</xdr:colOff>
      <xdr:row>4</xdr:row>
      <xdr:rowOff>28575</xdr:rowOff>
    </xdr:from>
    <xdr:to>
      <xdr:col>121</xdr:col>
      <xdr:colOff>1762125</xdr:colOff>
      <xdr:row>4</xdr:row>
      <xdr:rowOff>180975</xdr:rowOff>
    </xdr:to>
    <xdr:pic>
      <xdr:nvPicPr>
        <xdr:cNvPr id="3188" name="Picture 318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122</xdr:col>
      <xdr:colOff>1609725</xdr:colOff>
      <xdr:row>4</xdr:row>
      <xdr:rowOff>28575</xdr:rowOff>
    </xdr:from>
    <xdr:to>
      <xdr:col>122</xdr:col>
      <xdr:colOff>1762125</xdr:colOff>
      <xdr:row>4</xdr:row>
      <xdr:rowOff>180975</xdr:rowOff>
    </xdr:to>
    <xdr:pic>
      <xdr:nvPicPr>
        <xdr:cNvPr id="3189" name="Picture 318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123</xdr:col>
      <xdr:colOff>1609725</xdr:colOff>
      <xdr:row>4</xdr:row>
      <xdr:rowOff>28575</xdr:rowOff>
    </xdr:from>
    <xdr:to>
      <xdr:col>123</xdr:col>
      <xdr:colOff>1762125</xdr:colOff>
      <xdr:row>4</xdr:row>
      <xdr:rowOff>180975</xdr:rowOff>
    </xdr:to>
    <xdr:pic>
      <xdr:nvPicPr>
        <xdr:cNvPr id="3190" name="Picture 319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124</xdr:col>
      <xdr:colOff>1609725</xdr:colOff>
      <xdr:row>4</xdr:row>
      <xdr:rowOff>28575</xdr:rowOff>
    </xdr:from>
    <xdr:to>
      <xdr:col>124</xdr:col>
      <xdr:colOff>1762125</xdr:colOff>
      <xdr:row>4</xdr:row>
      <xdr:rowOff>180975</xdr:rowOff>
    </xdr:to>
    <xdr:pic>
      <xdr:nvPicPr>
        <xdr:cNvPr id="3191" name="Picture 319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125</xdr:col>
      <xdr:colOff>1609725</xdr:colOff>
      <xdr:row>4</xdr:row>
      <xdr:rowOff>28575</xdr:rowOff>
    </xdr:from>
    <xdr:to>
      <xdr:col>125</xdr:col>
      <xdr:colOff>1762125</xdr:colOff>
      <xdr:row>4</xdr:row>
      <xdr:rowOff>180975</xdr:rowOff>
    </xdr:to>
    <xdr:pic>
      <xdr:nvPicPr>
        <xdr:cNvPr id="3192" name="Picture 319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126</xdr:col>
      <xdr:colOff>1609725</xdr:colOff>
      <xdr:row>4</xdr:row>
      <xdr:rowOff>28575</xdr:rowOff>
    </xdr:from>
    <xdr:to>
      <xdr:col>126</xdr:col>
      <xdr:colOff>1762125</xdr:colOff>
      <xdr:row>4</xdr:row>
      <xdr:rowOff>180975</xdr:rowOff>
    </xdr:to>
    <xdr:pic>
      <xdr:nvPicPr>
        <xdr:cNvPr id="3193" name="Picture 319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127</xdr:col>
      <xdr:colOff>1609725</xdr:colOff>
      <xdr:row>4</xdr:row>
      <xdr:rowOff>28575</xdr:rowOff>
    </xdr:from>
    <xdr:to>
      <xdr:col>127</xdr:col>
      <xdr:colOff>1762125</xdr:colOff>
      <xdr:row>4</xdr:row>
      <xdr:rowOff>180975</xdr:rowOff>
    </xdr:to>
    <xdr:pic>
      <xdr:nvPicPr>
        <xdr:cNvPr id="3194" name="Picture 319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128</xdr:col>
      <xdr:colOff>1609725</xdr:colOff>
      <xdr:row>4</xdr:row>
      <xdr:rowOff>28575</xdr:rowOff>
    </xdr:from>
    <xdr:to>
      <xdr:col>128</xdr:col>
      <xdr:colOff>1762125</xdr:colOff>
      <xdr:row>4</xdr:row>
      <xdr:rowOff>180975</xdr:rowOff>
    </xdr:to>
    <xdr:pic>
      <xdr:nvPicPr>
        <xdr:cNvPr id="3195" name="Picture 319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129</xdr:col>
      <xdr:colOff>1609725</xdr:colOff>
      <xdr:row>4</xdr:row>
      <xdr:rowOff>28575</xdr:rowOff>
    </xdr:from>
    <xdr:to>
      <xdr:col>129</xdr:col>
      <xdr:colOff>1762125</xdr:colOff>
      <xdr:row>4</xdr:row>
      <xdr:rowOff>180975</xdr:rowOff>
    </xdr:to>
    <xdr:pic>
      <xdr:nvPicPr>
        <xdr:cNvPr id="3196" name="Picture 319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130</xdr:col>
      <xdr:colOff>1609725</xdr:colOff>
      <xdr:row>4</xdr:row>
      <xdr:rowOff>28575</xdr:rowOff>
    </xdr:from>
    <xdr:to>
      <xdr:col>130</xdr:col>
      <xdr:colOff>1762125</xdr:colOff>
      <xdr:row>4</xdr:row>
      <xdr:rowOff>180975</xdr:rowOff>
    </xdr:to>
    <xdr:pic>
      <xdr:nvPicPr>
        <xdr:cNvPr id="3197" name="Picture 319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131</xdr:col>
      <xdr:colOff>1609725</xdr:colOff>
      <xdr:row>4</xdr:row>
      <xdr:rowOff>28575</xdr:rowOff>
    </xdr:from>
    <xdr:to>
      <xdr:col>131</xdr:col>
      <xdr:colOff>1762125</xdr:colOff>
      <xdr:row>4</xdr:row>
      <xdr:rowOff>180975</xdr:rowOff>
    </xdr:to>
    <xdr:pic>
      <xdr:nvPicPr>
        <xdr:cNvPr id="3198" name="Picture 319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132</xdr:col>
      <xdr:colOff>1609725</xdr:colOff>
      <xdr:row>4</xdr:row>
      <xdr:rowOff>28575</xdr:rowOff>
    </xdr:from>
    <xdr:to>
      <xdr:col>132</xdr:col>
      <xdr:colOff>1762125</xdr:colOff>
      <xdr:row>4</xdr:row>
      <xdr:rowOff>180975</xdr:rowOff>
    </xdr:to>
    <xdr:pic>
      <xdr:nvPicPr>
        <xdr:cNvPr id="3199" name="Picture 319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133</xdr:col>
      <xdr:colOff>1609725</xdr:colOff>
      <xdr:row>4</xdr:row>
      <xdr:rowOff>28575</xdr:rowOff>
    </xdr:from>
    <xdr:to>
      <xdr:col>133</xdr:col>
      <xdr:colOff>1762125</xdr:colOff>
      <xdr:row>4</xdr:row>
      <xdr:rowOff>180975</xdr:rowOff>
    </xdr:to>
    <xdr:pic>
      <xdr:nvPicPr>
        <xdr:cNvPr id="3200" name="Picture 320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134</xdr:col>
      <xdr:colOff>1609725</xdr:colOff>
      <xdr:row>4</xdr:row>
      <xdr:rowOff>28575</xdr:rowOff>
    </xdr:from>
    <xdr:to>
      <xdr:col>134</xdr:col>
      <xdr:colOff>1762125</xdr:colOff>
      <xdr:row>4</xdr:row>
      <xdr:rowOff>180975</xdr:rowOff>
    </xdr:to>
    <xdr:pic>
      <xdr:nvPicPr>
        <xdr:cNvPr id="3201" name="Picture 320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135</xdr:col>
      <xdr:colOff>1609725</xdr:colOff>
      <xdr:row>4</xdr:row>
      <xdr:rowOff>28575</xdr:rowOff>
    </xdr:from>
    <xdr:to>
      <xdr:col>135</xdr:col>
      <xdr:colOff>1762125</xdr:colOff>
      <xdr:row>4</xdr:row>
      <xdr:rowOff>180975</xdr:rowOff>
    </xdr:to>
    <xdr:pic>
      <xdr:nvPicPr>
        <xdr:cNvPr id="3202" name="Picture 320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136</xdr:col>
      <xdr:colOff>1609725</xdr:colOff>
      <xdr:row>4</xdr:row>
      <xdr:rowOff>28575</xdr:rowOff>
    </xdr:from>
    <xdr:to>
      <xdr:col>136</xdr:col>
      <xdr:colOff>1762125</xdr:colOff>
      <xdr:row>4</xdr:row>
      <xdr:rowOff>180975</xdr:rowOff>
    </xdr:to>
    <xdr:pic>
      <xdr:nvPicPr>
        <xdr:cNvPr id="3203" name="Picture 320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137</xdr:col>
      <xdr:colOff>1609725</xdr:colOff>
      <xdr:row>4</xdr:row>
      <xdr:rowOff>28575</xdr:rowOff>
    </xdr:from>
    <xdr:to>
      <xdr:col>137</xdr:col>
      <xdr:colOff>1762125</xdr:colOff>
      <xdr:row>4</xdr:row>
      <xdr:rowOff>180975</xdr:rowOff>
    </xdr:to>
    <xdr:pic>
      <xdr:nvPicPr>
        <xdr:cNvPr id="3204" name="Picture 320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138</xdr:col>
      <xdr:colOff>1609725</xdr:colOff>
      <xdr:row>4</xdr:row>
      <xdr:rowOff>28575</xdr:rowOff>
    </xdr:from>
    <xdr:to>
      <xdr:col>138</xdr:col>
      <xdr:colOff>1762125</xdr:colOff>
      <xdr:row>4</xdr:row>
      <xdr:rowOff>180975</xdr:rowOff>
    </xdr:to>
    <xdr:pic>
      <xdr:nvPicPr>
        <xdr:cNvPr id="3205" name="Picture 320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139</xdr:col>
      <xdr:colOff>1609725</xdr:colOff>
      <xdr:row>4</xdr:row>
      <xdr:rowOff>28575</xdr:rowOff>
    </xdr:from>
    <xdr:to>
      <xdr:col>139</xdr:col>
      <xdr:colOff>1762125</xdr:colOff>
      <xdr:row>4</xdr:row>
      <xdr:rowOff>180975</xdr:rowOff>
    </xdr:to>
    <xdr:pic>
      <xdr:nvPicPr>
        <xdr:cNvPr id="3206" name="Picture 320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140</xdr:col>
      <xdr:colOff>1609725</xdr:colOff>
      <xdr:row>4</xdr:row>
      <xdr:rowOff>28575</xdr:rowOff>
    </xdr:from>
    <xdr:to>
      <xdr:col>140</xdr:col>
      <xdr:colOff>1762125</xdr:colOff>
      <xdr:row>4</xdr:row>
      <xdr:rowOff>180975</xdr:rowOff>
    </xdr:to>
    <xdr:pic>
      <xdr:nvPicPr>
        <xdr:cNvPr id="3207" name="Picture 320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141</xdr:col>
      <xdr:colOff>1609725</xdr:colOff>
      <xdr:row>4</xdr:row>
      <xdr:rowOff>28575</xdr:rowOff>
    </xdr:from>
    <xdr:to>
      <xdr:col>141</xdr:col>
      <xdr:colOff>1762125</xdr:colOff>
      <xdr:row>4</xdr:row>
      <xdr:rowOff>180975</xdr:rowOff>
    </xdr:to>
    <xdr:pic>
      <xdr:nvPicPr>
        <xdr:cNvPr id="3208" name="Picture 320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142</xdr:col>
      <xdr:colOff>1609725</xdr:colOff>
      <xdr:row>4</xdr:row>
      <xdr:rowOff>28575</xdr:rowOff>
    </xdr:from>
    <xdr:to>
      <xdr:col>142</xdr:col>
      <xdr:colOff>1762125</xdr:colOff>
      <xdr:row>4</xdr:row>
      <xdr:rowOff>180975</xdr:rowOff>
    </xdr:to>
    <xdr:pic>
      <xdr:nvPicPr>
        <xdr:cNvPr id="3209" name="Picture 320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143</xdr:col>
      <xdr:colOff>1609725</xdr:colOff>
      <xdr:row>4</xdr:row>
      <xdr:rowOff>28575</xdr:rowOff>
    </xdr:from>
    <xdr:to>
      <xdr:col>143</xdr:col>
      <xdr:colOff>1762125</xdr:colOff>
      <xdr:row>4</xdr:row>
      <xdr:rowOff>180975</xdr:rowOff>
    </xdr:to>
    <xdr:pic>
      <xdr:nvPicPr>
        <xdr:cNvPr id="3210" name="Picture 321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144</xdr:col>
      <xdr:colOff>1609725</xdr:colOff>
      <xdr:row>4</xdr:row>
      <xdr:rowOff>28575</xdr:rowOff>
    </xdr:from>
    <xdr:to>
      <xdr:col>144</xdr:col>
      <xdr:colOff>1762125</xdr:colOff>
      <xdr:row>4</xdr:row>
      <xdr:rowOff>180975</xdr:rowOff>
    </xdr:to>
    <xdr:pic>
      <xdr:nvPicPr>
        <xdr:cNvPr id="3211" name="Picture 321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145</xdr:col>
      <xdr:colOff>1609725</xdr:colOff>
      <xdr:row>4</xdr:row>
      <xdr:rowOff>28575</xdr:rowOff>
    </xdr:from>
    <xdr:to>
      <xdr:col>145</xdr:col>
      <xdr:colOff>1762125</xdr:colOff>
      <xdr:row>4</xdr:row>
      <xdr:rowOff>180975</xdr:rowOff>
    </xdr:to>
    <xdr:pic>
      <xdr:nvPicPr>
        <xdr:cNvPr id="3212" name="Picture 321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146</xdr:col>
      <xdr:colOff>1609725</xdr:colOff>
      <xdr:row>4</xdr:row>
      <xdr:rowOff>28575</xdr:rowOff>
    </xdr:from>
    <xdr:to>
      <xdr:col>146</xdr:col>
      <xdr:colOff>1762125</xdr:colOff>
      <xdr:row>4</xdr:row>
      <xdr:rowOff>180975</xdr:rowOff>
    </xdr:to>
    <xdr:pic>
      <xdr:nvPicPr>
        <xdr:cNvPr id="3213" name="Picture 321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147</xdr:col>
      <xdr:colOff>1609725</xdr:colOff>
      <xdr:row>4</xdr:row>
      <xdr:rowOff>28575</xdr:rowOff>
    </xdr:from>
    <xdr:to>
      <xdr:col>147</xdr:col>
      <xdr:colOff>1762125</xdr:colOff>
      <xdr:row>4</xdr:row>
      <xdr:rowOff>180975</xdr:rowOff>
    </xdr:to>
    <xdr:pic>
      <xdr:nvPicPr>
        <xdr:cNvPr id="3214" name="Picture 321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148</xdr:col>
      <xdr:colOff>1609725</xdr:colOff>
      <xdr:row>4</xdr:row>
      <xdr:rowOff>28575</xdr:rowOff>
    </xdr:from>
    <xdr:to>
      <xdr:col>148</xdr:col>
      <xdr:colOff>1762125</xdr:colOff>
      <xdr:row>4</xdr:row>
      <xdr:rowOff>180975</xdr:rowOff>
    </xdr:to>
    <xdr:pic>
      <xdr:nvPicPr>
        <xdr:cNvPr id="3215" name="Picture 321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149</xdr:col>
      <xdr:colOff>1609725</xdr:colOff>
      <xdr:row>4</xdr:row>
      <xdr:rowOff>28575</xdr:rowOff>
    </xdr:from>
    <xdr:to>
      <xdr:col>149</xdr:col>
      <xdr:colOff>1762125</xdr:colOff>
      <xdr:row>4</xdr:row>
      <xdr:rowOff>180975</xdr:rowOff>
    </xdr:to>
    <xdr:pic>
      <xdr:nvPicPr>
        <xdr:cNvPr id="3216" name="Picture 321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150</xdr:col>
      <xdr:colOff>1609725</xdr:colOff>
      <xdr:row>4</xdr:row>
      <xdr:rowOff>28575</xdr:rowOff>
    </xdr:from>
    <xdr:to>
      <xdr:col>150</xdr:col>
      <xdr:colOff>1762125</xdr:colOff>
      <xdr:row>4</xdr:row>
      <xdr:rowOff>180975</xdr:rowOff>
    </xdr:to>
    <xdr:pic>
      <xdr:nvPicPr>
        <xdr:cNvPr id="3217" name="Picture 321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151</xdr:col>
      <xdr:colOff>1609725</xdr:colOff>
      <xdr:row>4</xdr:row>
      <xdr:rowOff>28575</xdr:rowOff>
    </xdr:from>
    <xdr:to>
      <xdr:col>151</xdr:col>
      <xdr:colOff>1762125</xdr:colOff>
      <xdr:row>4</xdr:row>
      <xdr:rowOff>180975</xdr:rowOff>
    </xdr:to>
    <xdr:pic>
      <xdr:nvPicPr>
        <xdr:cNvPr id="3218" name="Picture 321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152</xdr:col>
      <xdr:colOff>1609725</xdr:colOff>
      <xdr:row>4</xdr:row>
      <xdr:rowOff>28575</xdr:rowOff>
    </xdr:from>
    <xdr:to>
      <xdr:col>152</xdr:col>
      <xdr:colOff>1762125</xdr:colOff>
      <xdr:row>4</xdr:row>
      <xdr:rowOff>180975</xdr:rowOff>
    </xdr:to>
    <xdr:pic>
      <xdr:nvPicPr>
        <xdr:cNvPr id="3219" name="Picture 321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153</xdr:col>
      <xdr:colOff>1609725</xdr:colOff>
      <xdr:row>4</xdr:row>
      <xdr:rowOff>28575</xdr:rowOff>
    </xdr:from>
    <xdr:to>
      <xdr:col>153</xdr:col>
      <xdr:colOff>1762125</xdr:colOff>
      <xdr:row>4</xdr:row>
      <xdr:rowOff>180975</xdr:rowOff>
    </xdr:to>
    <xdr:pic>
      <xdr:nvPicPr>
        <xdr:cNvPr id="3220" name="Picture 322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154</xdr:col>
      <xdr:colOff>1609725</xdr:colOff>
      <xdr:row>4</xdr:row>
      <xdr:rowOff>28575</xdr:rowOff>
    </xdr:from>
    <xdr:to>
      <xdr:col>154</xdr:col>
      <xdr:colOff>1762125</xdr:colOff>
      <xdr:row>4</xdr:row>
      <xdr:rowOff>180975</xdr:rowOff>
    </xdr:to>
    <xdr:pic>
      <xdr:nvPicPr>
        <xdr:cNvPr id="3221" name="Picture 322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155</xdr:col>
      <xdr:colOff>1609725</xdr:colOff>
      <xdr:row>4</xdr:row>
      <xdr:rowOff>28575</xdr:rowOff>
    </xdr:from>
    <xdr:to>
      <xdr:col>155</xdr:col>
      <xdr:colOff>1762125</xdr:colOff>
      <xdr:row>4</xdr:row>
      <xdr:rowOff>180975</xdr:rowOff>
    </xdr:to>
    <xdr:pic>
      <xdr:nvPicPr>
        <xdr:cNvPr id="3222" name="Picture 322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156</xdr:col>
      <xdr:colOff>1609725</xdr:colOff>
      <xdr:row>4</xdr:row>
      <xdr:rowOff>28575</xdr:rowOff>
    </xdr:from>
    <xdr:to>
      <xdr:col>156</xdr:col>
      <xdr:colOff>1762125</xdr:colOff>
      <xdr:row>4</xdr:row>
      <xdr:rowOff>180975</xdr:rowOff>
    </xdr:to>
    <xdr:pic>
      <xdr:nvPicPr>
        <xdr:cNvPr id="3223" name="Picture 322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157</xdr:col>
      <xdr:colOff>1609725</xdr:colOff>
      <xdr:row>4</xdr:row>
      <xdr:rowOff>28575</xdr:rowOff>
    </xdr:from>
    <xdr:to>
      <xdr:col>157</xdr:col>
      <xdr:colOff>1762125</xdr:colOff>
      <xdr:row>4</xdr:row>
      <xdr:rowOff>180975</xdr:rowOff>
    </xdr:to>
    <xdr:pic>
      <xdr:nvPicPr>
        <xdr:cNvPr id="3224" name="Picture 322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158</xdr:col>
      <xdr:colOff>1609725</xdr:colOff>
      <xdr:row>4</xdr:row>
      <xdr:rowOff>28575</xdr:rowOff>
    </xdr:from>
    <xdr:to>
      <xdr:col>158</xdr:col>
      <xdr:colOff>1762125</xdr:colOff>
      <xdr:row>4</xdr:row>
      <xdr:rowOff>180975</xdr:rowOff>
    </xdr:to>
    <xdr:pic>
      <xdr:nvPicPr>
        <xdr:cNvPr id="3225" name="Picture 322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159</xdr:col>
      <xdr:colOff>1609725</xdr:colOff>
      <xdr:row>4</xdr:row>
      <xdr:rowOff>28575</xdr:rowOff>
    </xdr:from>
    <xdr:to>
      <xdr:col>159</xdr:col>
      <xdr:colOff>1762125</xdr:colOff>
      <xdr:row>4</xdr:row>
      <xdr:rowOff>180975</xdr:rowOff>
    </xdr:to>
    <xdr:pic>
      <xdr:nvPicPr>
        <xdr:cNvPr id="3226" name="Picture 322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160</xdr:col>
      <xdr:colOff>1609725</xdr:colOff>
      <xdr:row>4</xdr:row>
      <xdr:rowOff>28575</xdr:rowOff>
    </xdr:from>
    <xdr:to>
      <xdr:col>160</xdr:col>
      <xdr:colOff>1762125</xdr:colOff>
      <xdr:row>4</xdr:row>
      <xdr:rowOff>180975</xdr:rowOff>
    </xdr:to>
    <xdr:pic>
      <xdr:nvPicPr>
        <xdr:cNvPr id="3227" name="Picture 322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161</xdr:col>
      <xdr:colOff>1609725</xdr:colOff>
      <xdr:row>4</xdr:row>
      <xdr:rowOff>28575</xdr:rowOff>
    </xdr:from>
    <xdr:to>
      <xdr:col>161</xdr:col>
      <xdr:colOff>1762125</xdr:colOff>
      <xdr:row>4</xdr:row>
      <xdr:rowOff>180975</xdr:rowOff>
    </xdr:to>
    <xdr:pic>
      <xdr:nvPicPr>
        <xdr:cNvPr id="3228" name="Picture 322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162</xdr:col>
      <xdr:colOff>1609725</xdr:colOff>
      <xdr:row>4</xdr:row>
      <xdr:rowOff>28575</xdr:rowOff>
    </xdr:from>
    <xdr:to>
      <xdr:col>162</xdr:col>
      <xdr:colOff>1762125</xdr:colOff>
      <xdr:row>4</xdr:row>
      <xdr:rowOff>180975</xdr:rowOff>
    </xdr:to>
    <xdr:pic>
      <xdr:nvPicPr>
        <xdr:cNvPr id="3229" name="Picture 322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163</xdr:col>
      <xdr:colOff>1609725</xdr:colOff>
      <xdr:row>4</xdr:row>
      <xdr:rowOff>28575</xdr:rowOff>
    </xdr:from>
    <xdr:to>
      <xdr:col>163</xdr:col>
      <xdr:colOff>1762125</xdr:colOff>
      <xdr:row>4</xdr:row>
      <xdr:rowOff>180975</xdr:rowOff>
    </xdr:to>
    <xdr:pic>
      <xdr:nvPicPr>
        <xdr:cNvPr id="3230" name="Picture 323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164</xdr:col>
      <xdr:colOff>1609725</xdr:colOff>
      <xdr:row>4</xdr:row>
      <xdr:rowOff>28575</xdr:rowOff>
    </xdr:from>
    <xdr:to>
      <xdr:col>164</xdr:col>
      <xdr:colOff>1762125</xdr:colOff>
      <xdr:row>4</xdr:row>
      <xdr:rowOff>180975</xdr:rowOff>
    </xdr:to>
    <xdr:pic>
      <xdr:nvPicPr>
        <xdr:cNvPr id="3231" name="Picture 323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165</xdr:col>
      <xdr:colOff>1609725</xdr:colOff>
      <xdr:row>4</xdr:row>
      <xdr:rowOff>28575</xdr:rowOff>
    </xdr:from>
    <xdr:to>
      <xdr:col>165</xdr:col>
      <xdr:colOff>1762125</xdr:colOff>
      <xdr:row>4</xdr:row>
      <xdr:rowOff>180975</xdr:rowOff>
    </xdr:to>
    <xdr:pic>
      <xdr:nvPicPr>
        <xdr:cNvPr id="3232" name="Picture 323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166</xdr:col>
      <xdr:colOff>1609725</xdr:colOff>
      <xdr:row>4</xdr:row>
      <xdr:rowOff>28575</xdr:rowOff>
    </xdr:from>
    <xdr:to>
      <xdr:col>166</xdr:col>
      <xdr:colOff>1762125</xdr:colOff>
      <xdr:row>4</xdr:row>
      <xdr:rowOff>180975</xdr:rowOff>
    </xdr:to>
    <xdr:pic>
      <xdr:nvPicPr>
        <xdr:cNvPr id="3233" name="Picture 323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167</xdr:col>
      <xdr:colOff>1609725</xdr:colOff>
      <xdr:row>4</xdr:row>
      <xdr:rowOff>28575</xdr:rowOff>
    </xdr:from>
    <xdr:to>
      <xdr:col>167</xdr:col>
      <xdr:colOff>1762125</xdr:colOff>
      <xdr:row>4</xdr:row>
      <xdr:rowOff>180975</xdr:rowOff>
    </xdr:to>
    <xdr:pic>
      <xdr:nvPicPr>
        <xdr:cNvPr id="3234" name="Picture 323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168</xdr:col>
      <xdr:colOff>1609725</xdr:colOff>
      <xdr:row>4</xdr:row>
      <xdr:rowOff>28575</xdr:rowOff>
    </xdr:from>
    <xdr:to>
      <xdr:col>168</xdr:col>
      <xdr:colOff>1762125</xdr:colOff>
      <xdr:row>4</xdr:row>
      <xdr:rowOff>180975</xdr:rowOff>
    </xdr:to>
    <xdr:pic>
      <xdr:nvPicPr>
        <xdr:cNvPr id="3235" name="Picture 323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169</xdr:col>
      <xdr:colOff>1609725</xdr:colOff>
      <xdr:row>4</xdr:row>
      <xdr:rowOff>28575</xdr:rowOff>
    </xdr:from>
    <xdr:to>
      <xdr:col>169</xdr:col>
      <xdr:colOff>1762125</xdr:colOff>
      <xdr:row>4</xdr:row>
      <xdr:rowOff>180975</xdr:rowOff>
    </xdr:to>
    <xdr:pic>
      <xdr:nvPicPr>
        <xdr:cNvPr id="3236" name="Picture 323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170</xdr:col>
      <xdr:colOff>1609725</xdr:colOff>
      <xdr:row>4</xdr:row>
      <xdr:rowOff>28575</xdr:rowOff>
    </xdr:from>
    <xdr:to>
      <xdr:col>170</xdr:col>
      <xdr:colOff>1762125</xdr:colOff>
      <xdr:row>4</xdr:row>
      <xdr:rowOff>180975</xdr:rowOff>
    </xdr:to>
    <xdr:pic>
      <xdr:nvPicPr>
        <xdr:cNvPr id="3237" name="Picture 323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171</xdr:col>
      <xdr:colOff>1609725</xdr:colOff>
      <xdr:row>4</xdr:row>
      <xdr:rowOff>28575</xdr:rowOff>
    </xdr:from>
    <xdr:to>
      <xdr:col>171</xdr:col>
      <xdr:colOff>1762125</xdr:colOff>
      <xdr:row>4</xdr:row>
      <xdr:rowOff>180975</xdr:rowOff>
    </xdr:to>
    <xdr:pic>
      <xdr:nvPicPr>
        <xdr:cNvPr id="3238" name="Picture 323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172</xdr:col>
      <xdr:colOff>1609725</xdr:colOff>
      <xdr:row>4</xdr:row>
      <xdr:rowOff>28575</xdr:rowOff>
    </xdr:from>
    <xdr:to>
      <xdr:col>172</xdr:col>
      <xdr:colOff>1762125</xdr:colOff>
      <xdr:row>4</xdr:row>
      <xdr:rowOff>180975</xdr:rowOff>
    </xdr:to>
    <xdr:pic>
      <xdr:nvPicPr>
        <xdr:cNvPr id="3239" name="Picture 323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173</xdr:col>
      <xdr:colOff>1609725</xdr:colOff>
      <xdr:row>4</xdr:row>
      <xdr:rowOff>28575</xdr:rowOff>
    </xdr:from>
    <xdr:to>
      <xdr:col>173</xdr:col>
      <xdr:colOff>1762125</xdr:colOff>
      <xdr:row>4</xdr:row>
      <xdr:rowOff>180975</xdr:rowOff>
    </xdr:to>
    <xdr:pic>
      <xdr:nvPicPr>
        <xdr:cNvPr id="3240" name="Picture 324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174</xdr:col>
      <xdr:colOff>1609725</xdr:colOff>
      <xdr:row>4</xdr:row>
      <xdr:rowOff>28575</xdr:rowOff>
    </xdr:from>
    <xdr:to>
      <xdr:col>174</xdr:col>
      <xdr:colOff>1762125</xdr:colOff>
      <xdr:row>4</xdr:row>
      <xdr:rowOff>180975</xdr:rowOff>
    </xdr:to>
    <xdr:pic>
      <xdr:nvPicPr>
        <xdr:cNvPr id="3241" name="Picture 324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175</xdr:col>
      <xdr:colOff>1609725</xdr:colOff>
      <xdr:row>4</xdr:row>
      <xdr:rowOff>28575</xdr:rowOff>
    </xdr:from>
    <xdr:to>
      <xdr:col>175</xdr:col>
      <xdr:colOff>1762125</xdr:colOff>
      <xdr:row>4</xdr:row>
      <xdr:rowOff>180975</xdr:rowOff>
    </xdr:to>
    <xdr:pic>
      <xdr:nvPicPr>
        <xdr:cNvPr id="3242" name="Picture 324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176</xdr:col>
      <xdr:colOff>1609725</xdr:colOff>
      <xdr:row>4</xdr:row>
      <xdr:rowOff>28575</xdr:rowOff>
    </xdr:from>
    <xdr:to>
      <xdr:col>176</xdr:col>
      <xdr:colOff>1762125</xdr:colOff>
      <xdr:row>4</xdr:row>
      <xdr:rowOff>180975</xdr:rowOff>
    </xdr:to>
    <xdr:pic>
      <xdr:nvPicPr>
        <xdr:cNvPr id="3243" name="Picture 324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177</xdr:col>
      <xdr:colOff>1609725</xdr:colOff>
      <xdr:row>4</xdr:row>
      <xdr:rowOff>28575</xdr:rowOff>
    </xdr:from>
    <xdr:to>
      <xdr:col>177</xdr:col>
      <xdr:colOff>1762125</xdr:colOff>
      <xdr:row>4</xdr:row>
      <xdr:rowOff>180975</xdr:rowOff>
    </xdr:to>
    <xdr:pic>
      <xdr:nvPicPr>
        <xdr:cNvPr id="3244" name="Picture 324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178</xdr:col>
      <xdr:colOff>1609725</xdr:colOff>
      <xdr:row>4</xdr:row>
      <xdr:rowOff>28575</xdr:rowOff>
    </xdr:from>
    <xdr:to>
      <xdr:col>178</xdr:col>
      <xdr:colOff>1762125</xdr:colOff>
      <xdr:row>4</xdr:row>
      <xdr:rowOff>180975</xdr:rowOff>
    </xdr:to>
    <xdr:pic>
      <xdr:nvPicPr>
        <xdr:cNvPr id="3245" name="Picture 324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179</xdr:col>
      <xdr:colOff>1609725</xdr:colOff>
      <xdr:row>4</xdr:row>
      <xdr:rowOff>28575</xdr:rowOff>
    </xdr:from>
    <xdr:to>
      <xdr:col>179</xdr:col>
      <xdr:colOff>1762125</xdr:colOff>
      <xdr:row>4</xdr:row>
      <xdr:rowOff>180975</xdr:rowOff>
    </xdr:to>
    <xdr:pic>
      <xdr:nvPicPr>
        <xdr:cNvPr id="3246" name="Picture 324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180</xdr:col>
      <xdr:colOff>1609725</xdr:colOff>
      <xdr:row>4</xdr:row>
      <xdr:rowOff>28575</xdr:rowOff>
    </xdr:from>
    <xdr:to>
      <xdr:col>180</xdr:col>
      <xdr:colOff>1762125</xdr:colOff>
      <xdr:row>4</xdr:row>
      <xdr:rowOff>180975</xdr:rowOff>
    </xdr:to>
    <xdr:pic>
      <xdr:nvPicPr>
        <xdr:cNvPr id="3247" name="Picture 324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181</xdr:col>
      <xdr:colOff>1609725</xdr:colOff>
      <xdr:row>4</xdr:row>
      <xdr:rowOff>28575</xdr:rowOff>
    </xdr:from>
    <xdr:to>
      <xdr:col>181</xdr:col>
      <xdr:colOff>1762125</xdr:colOff>
      <xdr:row>4</xdr:row>
      <xdr:rowOff>180975</xdr:rowOff>
    </xdr:to>
    <xdr:pic>
      <xdr:nvPicPr>
        <xdr:cNvPr id="3248" name="Picture 324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182</xdr:col>
      <xdr:colOff>1609725</xdr:colOff>
      <xdr:row>4</xdr:row>
      <xdr:rowOff>28575</xdr:rowOff>
    </xdr:from>
    <xdr:to>
      <xdr:col>182</xdr:col>
      <xdr:colOff>1762125</xdr:colOff>
      <xdr:row>4</xdr:row>
      <xdr:rowOff>180975</xdr:rowOff>
    </xdr:to>
    <xdr:pic>
      <xdr:nvPicPr>
        <xdr:cNvPr id="3249" name="Picture 324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183</xdr:col>
      <xdr:colOff>1609725</xdr:colOff>
      <xdr:row>4</xdr:row>
      <xdr:rowOff>28575</xdr:rowOff>
    </xdr:from>
    <xdr:to>
      <xdr:col>183</xdr:col>
      <xdr:colOff>1762125</xdr:colOff>
      <xdr:row>4</xdr:row>
      <xdr:rowOff>180975</xdr:rowOff>
    </xdr:to>
    <xdr:pic>
      <xdr:nvPicPr>
        <xdr:cNvPr id="3250" name="Picture 325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184</xdr:col>
      <xdr:colOff>1609725</xdr:colOff>
      <xdr:row>4</xdr:row>
      <xdr:rowOff>28575</xdr:rowOff>
    </xdr:from>
    <xdr:to>
      <xdr:col>184</xdr:col>
      <xdr:colOff>1762125</xdr:colOff>
      <xdr:row>4</xdr:row>
      <xdr:rowOff>180975</xdr:rowOff>
    </xdr:to>
    <xdr:pic>
      <xdr:nvPicPr>
        <xdr:cNvPr id="3251" name="Picture 325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185</xdr:col>
      <xdr:colOff>1609725</xdr:colOff>
      <xdr:row>4</xdr:row>
      <xdr:rowOff>28575</xdr:rowOff>
    </xdr:from>
    <xdr:to>
      <xdr:col>185</xdr:col>
      <xdr:colOff>1762125</xdr:colOff>
      <xdr:row>4</xdr:row>
      <xdr:rowOff>180975</xdr:rowOff>
    </xdr:to>
    <xdr:pic>
      <xdr:nvPicPr>
        <xdr:cNvPr id="3252" name="Picture 325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186</xdr:col>
      <xdr:colOff>1609725</xdr:colOff>
      <xdr:row>4</xdr:row>
      <xdr:rowOff>28575</xdr:rowOff>
    </xdr:from>
    <xdr:to>
      <xdr:col>186</xdr:col>
      <xdr:colOff>1762125</xdr:colOff>
      <xdr:row>4</xdr:row>
      <xdr:rowOff>180975</xdr:rowOff>
    </xdr:to>
    <xdr:pic>
      <xdr:nvPicPr>
        <xdr:cNvPr id="3253" name="Picture 325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187</xdr:col>
      <xdr:colOff>1609725</xdr:colOff>
      <xdr:row>4</xdr:row>
      <xdr:rowOff>28575</xdr:rowOff>
    </xdr:from>
    <xdr:to>
      <xdr:col>187</xdr:col>
      <xdr:colOff>1762125</xdr:colOff>
      <xdr:row>4</xdr:row>
      <xdr:rowOff>180975</xdr:rowOff>
    </xdr:to>
    <xdr:pic>
      <xdr:nvPicPr>
        <xdr:cNvPr id="3254" name="Picture 325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JR95"/>
  <sheetViews>
    <sheetView tabSelected="1" workbookViewId="0">
      <selection sqref="A1:E12"/>
    </sheetView>
  </sheetViews>
  <sheetFormatPr defaultColWidth="9.140625" defaultRowHeight="15" x14ac:dyDescent="0.25"/>
  <cols>
    <col min="1" max="1" width="5.7109375" customWidth="1"/>
    <col min="2" max="5" width="20.85546875" customWidth="1"/>
    <col min="6" max="6" width="24.140625" customWidth="1"/>
    <col min="7" max="278" width="5.7109375" customWidth="1"/>
  </cols>
  <sheetData>
    <row r="1" spans="1:278" ht="16.350000000000001" customHeight="1" x14ac:dyDescent="0.25">
      <c r="A1" s="31" t="s">
        <v>0</v>
      </c>
      <c r="B1" s="32"/>
      <c r="C1" s="32"/>
      <c r="D1" s="32"/>
      <c r="E1" s="33"/>
      <c r="F1" s="22" t="s">
        <v>1</v>
      </c>
      <c r="G1" s="22" t="s">
        <v>2</v>
      </c>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c r="EV1" s="28"/>
      <c r="EW1" s="28"/>
      <c r="EX1" s="28"/>
      <c r="EY1" s="28"/>
      <c r="EZ1" s="28"/>
      <c r="FA1" s="28"/>
      <c r="FB1" s="28"/>
      <c r="FC1" s="28"/>
      <c r="FD1" s="28"/>
      <c r="FE1" s="28"/>
      <c r="FF1" s="28"/>
      <c r="FG1" s="28"/>
      <c r="FH1" s="28"/>
      <c r="FI1" s="28"/>
      <c r="FJ1" s="28"/>
      <c r="FK1" s="28"/>
      <c r="FL1" s="28"/>
      <c r="FM1" s="28"/>
      <c r="FN1" s="28"/>
      <c r="FO1" s="28"/>
      <c r="FP1" s="28"/>
      <c r="FQ1" s="28"/>
      <c r="FR1" s="28"/>
      <c r="FS1" s="28"/>
      <c r="FT1" s="28"/>
      <c r="FU1" s="28"/>
      <c r="FV1" s="28"/>
      <c r="FW1" s="28"/>
      <c r="FX1" s="28"/>
      <c r="FY1" s="28"/>
      <c r="FZ1" s="28"/>
      <c r="GA1" s="28"/>
      <c r="GB1" s="28"/>
      <c r="GC1" s="28"/>
      <c r="GD1" s="28"/>
      <c r="GE1" s="28"/>
      <c r="GF1" s="28"/>
      <c r="GG1" s="28"/>
      <c r="GH1" s="28"/>
      <c r="GI1" s="28"/>
      <c r="GJ1" s="28"/>
      <c r="GK1" s="28"/>
      <c r="GL1" s="28"/>
      <c r="GM1" s="28"/>
      <c r="GN1" s="28"/>
      <c r="GO1" s="28"/>
      <c r="GP1" s="28"/>
      <c r="GQ1" s="28"/>
      <c r="GR1" s="28"/>
      <c r="GS1" s="28"/>
      <c r="GT1" s="28"/>
      <c r="GU1" s="28"/>
      <c r="GV1" s="28"/>
      <c r="GW1" s="28"/>
      <c r="GX1" s="28"/>
      <c r="GY1" s="28"/>
      <c r="GZ1" s="28"/>
      <c r="HA1" s="28"/>
      <c r="HB1" s="28"/>
      <c r="HC1" s="28"/>
      <c r="HD1" s="28"/>
      <c r="HE1" s="28"/>
      <c r="HF1" s="28"/>
      <c r="HG1" s="28"/>
      <c r="HH1" s="28"/>
      <c r="HI1" s="28"/>
      <c r="HJ1" s="28"/>
      <c r="HK1" s="28"/>
      <c r="HL1" s="28"/>
      <c r="HM1" s="28"/>
      <c r="HN1" s="28"/>
      <c r="HO1" s="28"/>
      <c r="HP1" s="28"/>
      <c r="HQ1" s="28"/>
      <c r="HR1" s="28"/>
      <c r="HS1" s="28"/>
      <c r="HT1" s="28"/>
      <c r="HU1" s="28"/>
      <c r="HV1" s="28"/>
      <c r="HW1" s="28"/>
      <c r="HX1" s="28"/>
      <c r="HY1" s="28"/>
      <c r="HZ1" s="28"/>
      <c r="IA1" s="28"/>
      <c r="IB1" s="28"/>
      <c r="IC1" s="28"/>
      <c r="ID1" s="28"/>
      <c r="IE1" s="28"/>
      <c r="IF1" s="28"/>
      <c r="IG1" s="28"/>
      <c r="IH1" s="28"/>
      <c r="II1" s="28"/>
      <c r="IJ1" s="28"/>
      <c r="IK1" s="28"/>
      <c r="IL1" s="28"/>
      <c r="IM1" s="28"/>
      <c r="IN1" s="28"/>
      <c r="IO1" s="28"/>
      <c r="IP1" s="28"/>
      <c r="IQ1" s="28"/>
      <c r="IR1" s="28"/>
      <c r="IS1" s="28"/>
      <c r="IT1" s="28"/>
      <c r="IU1" s="28"/>
      <c r="IV1" s="28"/>
      <c r="IW1" s="28"/>
      <c r="IX1" s="28"/>
      <c r="IY1" s="28"/>
      <c r="IZ1" s="28"/>
      <c r="JA1" s="28"/>
      <c r="JB1" s="28"/>
      <c r="JC1" s="28"/>
      <c r="JD1" s="28"/>
      <c r="JE1" s="28"/>
      <c r="JF1" s="28"/>
      <c r="JG1" s="28"/>
      <c r="JH1" s="28"/>
      <c r="JI1" s="28"/>
      <c r="JJ1" s="28"/>
      <c r="JK1" s="28"/>
      <c r="JL1" s="28"/>
      <c r="JM1" s="28"/>
      <c r="JN1" s="28"/>
      <c r="JO1" s="28"/>
      <c r="JP1" s="28"/>
      <c r="JQ1" s="28"/>
      <c r="JR1" s="28"/>
    </row>
    <row r="2" spans="1:278" ht="16.350000000000001" customHeight="1" x14ac:dyDescent="0.25">
      <c r="A2" s="34"/>
      <c r="B2" s="35"/>
      <c r="C2" s="35"/>
      <c r="D2" s="35"/>
      <c r="E2" s="36"/>
      <c r="F2" s="30"/>
      <c r="G2" s="21" t="s">
        <v>3</v>
      </c>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1" t="s">
        <v>4</v>
      </c>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1" t="s">
        <v>5</v>
      </c>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8"/>
      <c r="HY2" s="28"/>
      <c r="HZ2" s="21" t="s">
        <v>6</v>
      </c>
      <c r="IA2" s="28"/>
      <c r="IB2" s="28"/>
      <c r="IC2" s="28"/>
      <c r="ID2" s="28"/>
      <c r="IE2" s="28"/>
      <c r="IF2" s="28"/>
      <c r="IG2" s="28"/>
      <c r="IH2" s="28"/>
      <c r="II2" s="28"/>
      <c r="IJ2" s="28"/>
      <c r="IK2" s="28"/>
      <c r="IL2" s="28"/>
      <c r="IM2" s="28"/>
      <c r="IN2" s="28"/>
      <c r="IO2" s="28"/>
      <c r="IP2" s="28"/>
      <c r="IQ2" s="28"/>
      <c r="IR2" s="28"/>
      <c r="IS2" s="28"/>
      <c r="IT2" s="28"/>
      <c r="IU2" s="28"/>
      <c r="IV2" s="28"/>
      <c r="IW2" s="28"/>
      <c r="IX2" s="28"/>
      <c r="IY2" s="28"/>
      <c r="IZ2" s="28"/>
      <c r="JA2" s="28"/>
      <c r="JB2" s="28"/>
      <c r="JC2" s="28"/>
      <c r="JD2" s="28"/>
      <c r="JE2" s="28"/>
      <c r="JF2" s="28"/>
      <c r="JG2" s="28"/>
      <c r="JH2" s="28"/>
      <c r="JI2" s="28"/>
      <c r="JJ2" s="28"/>
      <c r="JK2" s="28"/>
      <c r="JL2" s="28"/>
      <c r="JM2" s="28"/>
      <c r="JN2" s="28"/>
      <c r="JO2" s="28"/>
      <c r="JP2" s="22"/>
      <c r="JQ2" s="28"/>
      <c r="JR2" s="28"/>
    </row>
    <row r="3" spans="1:278" ht="16.350000000000001" customHeight="1" x14ac:dyDescent="0.25">
      <c r="A3" s="34"/>
      <c r="B3" s="35"/>
      <c r="C3" s="35"/>
      <c r="D3" s="35"/>
      <c r="E3" s="36"/>
      <c r="F3" s="30"/>
      <c r="G3" s="23" t="s">
        <v>7</v>
      </c>
      <c r="H3" s="28"/>
      <c r="I3" s="28"/>
      <c r="J3" s="28"/>
      <c r="K3" s="28"/>
      <c r="L3" s="28"/>
      <c r="M3" s="28"/>
      <c r="N3" s="28"/>
      <c r="O3" s="28"/>
      <c r="P3" s="23" t="s">
        <v>8</v>
      </c>
      <c r="Q3" s="28"/>
      <c r="R3" s="28"/>
      <c r="S3" s="28"/>
      <c r="T3" s="28"/>
      <c r="U3" s="28"/>
      <c r="V3" s="28"/>
      <c r="W3" s="28"/>
      <c r="X3" s="28"/>
      <c r="Y3" s="23" t="s">
        <v>9</v>
      </c>
      <c r="Z3" s="28"/>
      <c r="AA3" s="28"/>
      <c r="AB3" s="28"/>
      <c r="AC3" s="28"/>
      <c r="AD3" s="28"/>
      <c r="AE3" s="28"/>
      <c r="AF3" s="28"/>
      <c r="AG3" s="28"/>
      <c r="AH3" s="23" t="s">
        <v>10</v>
      </c>
      <c r="AI3" s="28"/>
      <c r="AJ3" s="28"/>
      <c r="AK3" s="28"/>
      <c r="AL3" s="28"/>
      <c r="AM3" s="28"/>
      <c r="AN3" s="28"/>
      <c r="AO3" s="28"/>
      <c r="AP3" s="28"/>
      <c r="AQ3" s="23" t="s">
        <v>11</v>
      </c>
      <c r="AR3" s="28"/>
      <c r="AS3" s="28"/>
      <c r="AT3" s="28"/>
      <c r="AU3" s="28"/>
      <c r="AV3" s="28"/>
      <c r="AW3" s="28"/>
      <c r="AX3" s="28"/>
      <c r="AY3" s="28"/>
      <c r="AZ3" s="23" t="s">
        <v>12</v>
      </c>
      <c r="BA3" s="28"/>
      <c r="BB3" s="28"/>
      <c r="BC3" s="28"/>
      <c r="BD3" s="28"/>
      <c r="BE3" s="28"/>
      <c r="BF3" s="28"/>
      <c r="BG3" s="28"/>
      <c r="BH3" s="28"/>
      <c r="BI3" s="23" t="s">
        <v>13</v>
      </c>
      <c r="BJ3" s="28"/>
      <c r="BK3" s="28"/>
      <c r="BL3" s="28"/>
      <c r="BM3" s="28"/>
      <c r="BN3" s="28"/>
      <c r="BO3" s="28"/>
      <c r="BP3" s="28"/>
      <c r="BQ3" s="28"/>
      <c r="BR3" s="23" t="s">
        <v>14</v>
      </c>
      <c r="BS3" s="28"/>
      <c r="BT3" s="28"/>
      <c r="BU3" s="28"/>
      <c r="BV3" s="28"/>
      <c r="BW3" s="28"/>
      <c r="BX3" s="28"/>
      <c r="BY3" s="28"/>
      <c r="BZ3" s="28"/>
      <c r="CA3" s="23" t="s">
        <v>15</v>
      </c>
      <c r="CB3" s="28"/>
      <c r="CC3" s="28"/>
      <c r="CD3" s="28"/>
      <c r="CE3" s="28"/>
      <c r="CF3" s="28"/>
      <c r="CG3" s="28"/>
      <c r="CH3" s="28"/>
      <c r="CI3" s="28"/>
      <c r="CJ3" s="23" t="s">
        <v>16</v>
      </c>
      <c r="CK3" s="28"/>
      <c r="CL3" s="28"/>
      <c r="CM3" s="28"/>
      <c r="CN3" s="28"/>
      <c r="CO3" s="28"/>
      <c r="CP3" s="28"/>
      <c r="CQ3" s="28"/>
      <c r="CR3" s="28"/>
      <c r="CS3" s="21"/>
      <c r="CT3" s="28"/>
      <c r="CU3" s="28"/>
      <c r="CV3" s="23" t="s">
        <v>17</v>
      </c>
      <c r="CW3" s="28"/>
      <c r="CX3" s="28"/>
      <c r="CY3" s="28"/>
      <c r="CZ3" s="28"/>
      <c r="DA3" s="28"/>
      <c r="DB3" s="28"/>
      <c r="DC3" s="28"/>
      <c r="DD3" s="28"/>
      <c r="DE3" s="23" t="s">
        <v>18</v>
      </c>
      <c r="DF3" s="28"/>
      <c r="DG3" s="28"/>
      <c r="DH3" s="28"/>
      <c r="DI3" s="28"/>
      <c r="DJ3" s="28"/>
      <c r="DK3" s="28"/>
      <c r="DL3" s="28"/>
      <c r="DM3" s="28"/>
      <c r="DN3" s="23" t="s">
        <v>19</v>
      </c>
      <c r="DO3" s="28"/>
      <c r="DP3" s="28"/>
      <c r="DQ3" s="28"/>
      <c r="DR3" s="28"/>
      <c r="DS3" s="28"/>
      <c r="DT3" s="28"/>
      <c r="DU3" s="28"/>
      <c r="DV3" s="28"/>
      <c r="DW3" s="23" t="s">
        <v>20</v>
      </c>
      <c r="DX3" s="28"/>
      <c r="DY3" s="28"/>
      <c r="DZ3" s="28"/>
      <c r="EA3" s="28"/>
      <c r="EB3" s="28"/>
      <c r="EC3" s="28"/>
      <c r="ED3" s="28"/>
      <c r="EE3" s="28"/>
      <c r="EF3" s="23" t="s">
        <v>21</v>
      </c>
      <c r="EG3" s="28"/>
      <c r="EH3" s="28"/>
      <c r="EI3" s="28"/>
      <c r="EJ3" s="28"/>
      <c r="EK3" s="28"/>
      <c r="EL3" s="28"/>
      <c r="EM3" s="28"/>
      <c r="EN3" s="28"/>
      <c r="EO3" s="23" t="s">
        <v>22</v>
      </c>
      <c r="EP3" s="28"/>
      <c r="EQ3" s="28"/>
      <c r="ER3" s="28"/>
      <c r="ES3" s="28"/>
      <c r="ET3" s="28"/>
      <c r="EU3" s="28"/>
      <c r="EV3" s="28"/>
      <c r="EW3" s="28"/>
      <c r="EX3" s="23" t="s">
        <v>23</v>
      </c>
      <c r="EY3" s="28"/>
      <c r="EZ3" s="28"/>
      <c r="FA3" s="28"/>
      <c r="FB3" s="28"/>
      <c r="FC3" s="28"/>
      <c r="FD3" s="28"/>
      <c r="FE3" s="28"/>
      <c r="FF3" s="28"/>
      <c r="FG3" s="21"/>
      <c r="FH3" s="28"/>
      <c r="FI3" s="28"/>
      <c r="FJ3" s="23" t="s">
        <v>24</v>
      </c>
      <c r="FK3" s="28"/>
      <c r="FL3" s="28"/>
      <c r="FM3" s="28"/>
      <c r="FN3" s="28"/>
      <c r="FO3" s="28"/>
      <c r="FP3" s="28"/>
      <c r="FQ3" s="28"/>
      <c r="FR3" s="28"/>
      <c r="FS3" s="28"/>
      <c r="FT3" s="28"/>
      <c r="FU3" s="28"/>
      <c r="FV3" s="28"/>
      <c r="FW3" s="23" t="s">
        <v>25</v>
      </c>
      <c r="FX3" s="28"/>
      <c r="FY3" s="28"/>
      <c r="FZ3" s="28"/>
      <c r="GA3" s="28"/>
      <c r="GB3" s="28"/>
      <c r="GC3" s="28"/>
      <c r="GD3" s="28"/>
      <c r="GE3" s="28"/>
      <c r="GF3" s="28"/>
      <c r="GG3" s="28"/>
      <c r="GH3" s="28"/>
      <c r="GI3" s="28"/>
      <c r="GJ3" s="23" t="s">
        <v>26</v>
      </c>
      <c r="GK3" s="28"/>
      <c r="GL3" s="28"/>
      <c r="GM3" s="28"/>
      <c r="GN3" s="28"/>
      <c r="GO3" s="28"/>
      <c r="GP3" s="28"/>
      <c r="GQ3" s="28"/>
      <c r="GR3" s="28"/>
      <c r="GS3" s="28"/>
      <c r="GT3" s="28"/>
      <c r="GU3" s="28"/>
      <c r="GV3" s="28"/>
      <c r="GW3" s="23" t="s">
        <v>27</v>
      </c>
      <c r="GX3" s="28"/>
      <c r="GY3" s="28"/>
      <c r="GZ3" s="28"/>
      <c r="HA3" s="28"/>
      <c r="HB3" s="28"/>
      <c r="HC3" s="28"/>
      <c r="HD3" s="28"/>
      <c r="HE3" s="28"/>
      <c r="HF3" s="28"/>
      <c r="HG3" s="28"/>
      <c r="HH3" s="28"/>
      <c r="HI3" s="28"/>
      <c r="HJ3" s="23" t="s">
        <v>28</v>
      </c>
      <c r="HK3" s="28"/>
      <c r="HL3" s="28"/>
      <c r="HM3" s="28"/>
      <c r="HN3" s="28"/>
      <c r="HO3" s="28"/>
      <c r="HP3" s="28"/>
      <c r="HQ3" s="28"/>
      <c r="HR3" s="28"/>
      <c r="HS3" s="28"/>
      <c r="HT3" s="28"/>
      <c r="HU3" s="28"/>
      <c r="HV3" s="28"/>
      <c r="HW3" s="21"/>
      <c r="HX3" s="28"/>
      <c r="HY3" s="28"/>
      <c r="HZ3" s="23" t="s">
        <v>29</v>
      </c>
      <c r="IA3" s="28"/>
      <c r="IB3" s="28"/>
      <c r="IC3" s="28"/>
      <c r="ID3" s="28"/>
      <c r="IE3" s="28"/>
      <c r="IF3" s="28"/>
      <c r="IG3" s="28"/>
      <c r="IH3" s="28"/>
      <c r="II3" s="28"/>
      <c r="IJ3" s="28"/>
      <c r="IK3" s="28"/>
      <c r="IL3" s="28"/>
      <c r="IM3" s="23" t="s">
        <v>30</v>
      </c>
      <c r="IN3" s="28"/>
      <c r="IO3" s="28"/>
      <c r="IP3" s="28"/>
      <c r="IQ3" s="28"/>
      <c r="IR3" s="28"/>
      <c r="IS3" s="28"/>
      <c r="IT3" s="28"/>
      <c r="IU3" s="28"/>
      <c r="IV3" s="28"/>
      <c r="IW3" s="28"/>
      <c r="IX3" s="28"/>
      <c r="IY3" s="28"/>
      <c r="IZ3" s="23" t="s">
        <v>31</v>
      </c>
      <c r="JA3" s="28"/>
      <c r="JB3" s="28"/>
      <c r="JC3" s="28"/>
      <c r="JD3" s="28"/>
      <c r="JE3" s="28"/>
      <c r="JF3" s="28"/>
      <c r="JG3" s="28"/>
      <c r="JH3" s="28"/>
      <c r="JI3" s="28"/>
      <c r="JJ3" s="28"/>
      <c r="JK3" s="28"/>
      <c r="JL3" s="28"/>
      <c r="JM3" s="21"/>
      <c r="JN3" s="28"/>
      <c r="JO3" s="28"/>
      <c r="JP3" s="28"/>
      <c r="JQ3" s="28"/>
      <c r="JR3" s="28"/>
    </row>
    <row r="4" spans="1:278" ht="16.350000000000001" customHeight="1" x14ac:dyDescent="0.25">
      <c r="A4" s="34"/>
      <c r="B4" s="35"/>
      <c r="C4" s="35"/>
      <c r="D4" s="35"/>
      <c r="E4" s="36"/>
      <c r="F4" s="1" t="s">
        <v>32</v>
      </c>
      <c r="G4" s="1">
        <v>1</v>
      </c>
      <c r="H4" s="1">
        <v>2</v>
      </c>
      <c r="I4" s="1">
        <v>3</v>
      </c>
      <c r="J4" s="1">
        <v>4</v>
      </c>
      <c r="K4" s="1">
        <v>5</v>
      </c>
      <c r="L4" s="1">
        <v>6</v>
      </c>
      <c r="M4" s="29"/>
      <c r="N4" s="28"/>
      <c r="O4" s="28"/>
      <c r="P4" s="1">
        <v>1</v>
      </c>
      <c r="Q4" s="1">
        <v>2</v>
      </c>
      <c r="R4" s="1">
        <v>3</v>
      </c>
      <c r="S4" s="1">
        <v>4</v>
      </c>
      <c r="T4" s="1">
        <v>5</v>
      </c>
      <c r="U4" s="1">
        <v>6</v>
      </c>
      <c r="V4" s="29"/>
      <c r="W4" s="28"/>
      <c r="X4" s="28"/>
      <c r="Y4" s="1">
        <v>1</v>
      </c>
      <c r="Z4" s="1">
        <v>2</v>
      </c>
      <c r="AA4" s="1">
        <v>3</v>
      </c>
      <c r="AB4" s="1">
        <v>4</v>
      </c>
      <c r="AC4" s="1">
        <v>5</v>
      </c>
      <c r="AD4" s="1">
        <v>6</v>
      </c>
      <c r="AE4" s="29"/>
      <c r="AF4" s="28"/>
      <c r="AG4" s="28"/>
      <c r="AH4" s="1">
        <v>1</v>
      </c>
      <c r="AI4" s="1">
        <v>2</v>
      </c>
      <c r="AJ4" s="1">
        <v>3</v>
      </c>
      <c r="AK4" s="1">
        <v>4</v>
      </c>
      <c r="AL4" s="1">
        <v>5</v>
      </c>
      <c r="AM4" s="1">
        <v>6</v>
      </c>
      <c r="AN4" s="29"/>
      <c r="AO4" s="28"/>
      <c r="AP4" s="28"/>
      <c r="AQ4" s="1">
        <v>1</v>
      </c>
      <c r="AR4" s="1">
        <v>2</v>
      </c>
      <c r="AS4" s="1">
        <v>3</v>
      </c>
      <c r="AT4" s="1">
        <v>4</v>
      </c>
      <c r="AU4" s="1">
        <v>5</v>
      </c>
      <c r="AV4" s="1">
        <v>6</v>
      </c>
      <c r="AW4" s="29"/>
      <c r="AX4" s="28"/>
      <c r="AY4" s="28"/>
      <c r="AZ4" s="1">
        <v>1</v>
      </c>
      <c r="BA4" s="1">
        <v>2</v>
      </c>
      <c r="BB4" s="1">
        <v>3</v>
      </c>
      <c r="BC4" s="1">
        <v>4</v>
      </c>
      <c r="BD4" s="1">
        <v>5</v>
      </c>
      <c r="BE4" s="1">
        <v>6</v>
      </c>
      <c r="BF4" s="29"/>
      <c r="BG4" s="28"/>
      <c r="BH4" s="28"/>
      <c r="BI4" s="1">
        <v>1</v>
      </c>
      <c r="BJ4" s="1">
        <v>2</v>
      </c>
      <c r="BK4" s="1">
        <v>3</v>
      </c>
      <c r="BL4" s="1">
        <v>4</v>
      </c>
      <c r="BM4" s="1">
        <v>5</v>
      </c>
      <c r="BN4" s="1">
        <v>6</v>
      </c>
      <c r="BO4" s="29"/>
      <c r="BP4" s="28"/>
      <c r="BQ4" s="28"/>
      <c r="BR4" s="1">
        <v>1</v>
      </c>
      <c r="BS4" s="1">
        <v>2</v>
      </c>
      <c r="BT4" s="1">
        <v>3</v>
      </c>
      <c r="BU4" s="1">
        <v>4</v>
      </c>
      <c r="BV4" s="1">
        <v>5</v>
      </c>
      <c r="BW4" s="1">
        <v>6</v>
      </c>
      <c r="BX4" s="29"/>
      <c r="BY4" s="28"/>
      <c r="BZ4" s="28"/>
      <c r="CA4" s="1">
        <v>1</v>
      </c>
      <c r="CB4" s="1">
        <v>2</v>
      </c>
      <c r="CC4" s="1">
        <v>3</v>
      </c>
      <c r="CD4" s="1">
        <v>4</v>
      </c>
      <c r="CE4" s="1">
        <v>5</v>
      </c>
      <c r="CF4" s="1">
        <v>6</v>
      </c>
      <c r="CG4" s="29"/>
      <c r="CH4" s="28"/>
      <c r="CI4" s="28"/>
      <c r="CJ4" s="1">
        <v>1</v>
      </c>
      <c r="CK4" s="1">
        <v>2</v>
      </c>
      <c r="CL4" s="1">
        <v>3</v>
      </c>
      <c r="CM4" s="1">
        <v>4</v>
      </c>
      <c r="CN4" s="1">
        <v>5</v>
      </c>
      <c r="CO4" s="1">
        <v>6</v>
      </c>
      <c r="CP4" s="29"/>
      <c r="CQ4" s="28"/>
      <c r="CR4" s="28"/>
      <c r="CS4" s="28"/>
      <c r="CT4" s="28"/>
      <c r="CU4" s="28"/>
      <c r="CV4" s="1">
        <v>1</v>
      </c>
      <c r="CW4" s="1">
        <v>2</v>
      </c>
      <c r="CX4" s="1">
        <v>3</v>
      </c>
      <c r="CY4" s="1">
        <v>4</v>
      </c>
      <c r="CZ4" s="1">
        <v>5</v>
      </c>
      <c r="DA4" s="1">
        <v>6</v>
      </c>
      <c r="DB4" s="29"/>
      <c r="DC4" s="28"/>
      <c r="DD4" s="28"/>
      <c r="DE4" s="1">
        <v>1</v>
      </c>
      <c r="DF4" s="1">
        <v>2</v>
      </c>
      <c r="DG4" s="1">
        <v>3</v>
      </c>
      <c r="DH4" s="1">
        <v>4</v>
      </c>
      <c r="DI4" s="1">
        <v>5</v>
      </c>
      <c r="DJ4" s="1">
        <v>6</v>
      </c>
      <c r="DK4" s="29"/>
      <c r="DL4" s="28"/>
      <c r="DM4" s="28"/>
      <c r="DN4" s="1">
        <v>1</v>
      </c>
      <c r="DO4" s="1">
        <v>2</v>
      </c>
      <c r="DP4" s="1">
        <v>3</v>
      </c>
      <c r="DQ4" s="1">
        <v>4</v>
      </c>
      <c r="DR4" s="1">
        <v>5</v>
      </c>
      <c r="DS4" s="1">
        <v>6</v>
      </c>
      <c r="DT4" s="29"/>
      <c r="DU4" s="28"/>
      <c r="DV4" s="28"/>
      <c r="DW4" s="1">
        <v>1</v>
      </c>
      <c r="DX4" s="1">
        <v>2</v>
      </c>
      <c r="DY4" s="1">
        <v>3</v>
      </c>
      <c r="DZ4" s="1">
        <v>4</v>
      </c>
      <c r="EA4" s="1">
        <v>5</v>
      </c>
      <c r="EB4" s="1">
        <v>6</v>
      </c>
      <c r="EC4" s="29"/>
      <c r="ED4" s="28"/>
      <c r="EE4" s="28"/>
      <c r="EF4" s="1">
        <v>1</v>
      </c>
      <c r="EG4" s="1">
        <v>2</v>
      </c>
      <c r="EH4" s="1">
        <v>3</v>
      </c>
      <c r="EI4" s="1">
        <v>4</v>
      </c>
      <c r="EJ4" s="1">
        <v>5</v>
      </c>
      <c r="EK4" s="1">
        <v>6</v>
      </c>
      <c r="EL4" s="29"/>
      <c r="EM4" s="28"/>
      <c r="EN4" s="28"/>
      <c r="EO4" s="1">
        <v>1</v>
      </c>
      <c r="EP4" s="1">
        <v>2</v>
      </c>
      <c r="EQ4" s="1">
        <v>3</v>
      </c>
      <c r="ER4" s="1">
        <v>4</v>
      </c>
      <c r="ES4" s="1">
        <v>5</v>
      </c>
      <c r="ET4" s="1">
        <v>6</v>
      </c>
      <c r="EU4" s="29"/>
      <c r="EV4" s="28"/>
      <c r="EW4" s="28"/>
      <c r="EX4" s="1">
        <v>1</v>
      </c>
      <c r="EY4" s="1">
        <v>2</v>
      </c>
      <c r="EZ4" s="1">
        <v>3</v>
      </c>
      <c r="FA4" s="1">
        <v>4</v>
      </c>
      <c r="FB4" s="1">
        <v>5</v>
      </c>
      <c r="FC4" s="1">
        <v>6</v>
      </c>
      <c r="FD4" s="29"/>
      <c r="FE4" s="28"/>
      <c r="FF4" s="28"/>
      <c r="FG4" s="28"/>
      <c r="FH4" s="28"/>
      <c r="FI4" s="28"/>
      <c r="FJ4" s="1">
        <v>1</v>
      </c>
      <c r="FK4" s="1">
        <v>2</v>
      </c>
      <c r="FL4" s="1">
        <v>3</v>
      </c>
      <c r="FM4" s="1">
        <v>4</v>
      </c>
      <c r="FN4" s="1">
        <v>5</v>
      </c>
      <c r="FO4" s="1">
        <v>6</v>
      </c>
      <c r="FP4" s="1">
        <v>7</v>
      </c>
      <c r="FQ4" s="1">
        <v>8</v>
      </c>
      <c r="FR4" s="1">
        <v>9</v>
      </c>
      <c r="FS4" s="1">
        <v>10</v>
      </c>
      <c r="FT4" s="29"/>
      <c r="FU4" s="28"/>
      <c r="FV4" s="28"/>
      <c r="FW4" s="1">
        <v>1</v>
      </c>
      <c r="FX4" s="1">
        <v>2</v>
      </c>
      <c r="FY4" s="1">
        <v>3</v>
      </c>
      <c r="FZ4" s="1">
        <v>4</v>
      </c>
      <c r="GA4" s="1">
        <v>5</v>
      </c>
      <c r="GB4" s="1">
        <v>6</v>
      </c>
      <c r="GC4" s="1">
        <v>7</v>
      </c>
      <c r="GD4" s="1">
        <v>8</v>
      </c>
      <c r="GE4" s="1">
        <v>9</v>
      </c>
      <c r="GF4" s="1">
        <v>10</v>
      </c>
      <c r="GG4" s="29"/>
      <c r="GH4" s="28"/>
      <c r="GI4" s="28"/>
      <c r="GJ4" s="1">
        <v>1</v>
      </c>
      <c r="GK4" s="1">
        <v>2</v>
      </c>
      <c r="GL4" s="1">
        <v>3</v>
      </c>
      <c r="GM4" s="1">
        <v>4</v>
      </c>
      <c r="GN4" s="1">
        <v>5</v>
      </c>
      <c r="GO4" s="1">
        <v>6</v>
      </c>
      <c r="GP4" s="1">
        <v>7</v>
      </c>
      <c r="GQ4" s="1">
        <v>8</v>
      </c>
      <c r="GR4" s="1">
        <v>9</v>
      </c>
      <c r="GS4" s="1">
        <v>10</v>
      </c>
      <c r="GT4" s="29"/>
      <c r="GU4" s="28"/>
      <c r="GV4" s="28"/>
      <c r="GW4" s="1">
        <v>1</v>
      </c>
      <c r="GX4" s="1">
        <v>2</v>
      </c>
      <c r="GY4" s="1">
        <v>3</v>
      </c>
      <c r="GZ4" s="1">
        <v>4</v>
      </c>
      <c r="HA4" s="1">
        <v>5</v>
      </c>
      <c r="HB4" s="1">
        <v>6</v>
      </c>
      <c r="HC4" s="1">
        <v>7</v>
      </c>
      <c r="HD4" s="1">
        <v>8</v>
      </c>
      <c r="HE4" s="1">
        <v>9</v>
      </c>
      <c r="HF4" s="1">
        <v>10</v>
      </c>
      <c r="HG4" s="29"/>
      <c r="HH4" s="28"/>
      <c r="HI4" s="28"/>
      <c r="HJ4" s="1">
        <v>1</v>
      </c>
      <c r="HK4" s="1">
        <v>2</v>
      </c>
      <c r="HL4" s="1">
        <v>3</v>
      </c>
      <c r="HM4" s="1">
        <v>4</v>
      </c>
      <c r="HN4" s="1">
        <v>5</v>
      </c>
      <c r="HO4" s="1">
        <v>6</v>
      </c>
      <c r="HP4" s="1">
        <v>7</v>
      </c>
      <c r="HQ4" s="1">
        <v>8</v>
      </c>
      <c r="HR4" s="1">
        <v>9</v>
      </c>
      <c r="HS4" s="1">
        <v>10</v>
      </c>
      <c r="HT4" s="29"/>
      <c r="HU4" s="28"/>
      <c r="HV4" s="28"/>
      <c r="HW4" s="28"/>
      <c r="HX4" s="28"/>
      <c r="HY4" s="28"/>
      <c r="HZ4" s="1">
        <v>1</v>
      </c>
      <c r="IA4" s="1">
        <v>2</v>
      </c>
      <c r="IB4" s="1">
        <v>3</v>
      </c>
      <c r="IC4" s="1">
        <v>4</v>
      </c>
      <c r="ID4" s="1">
        <v>5</v>
      </c>
      <c r="IE4" s="1">
        <v>6</v>
      </c>
      <c r="IF4" s="1">
        <v>7</v>
      </c>
      <c r="IG4" s="1">
        <v>8</v>
      </c>
      <c r="IH4" s="1">
        <v>9</v>
      </c>
      <c r="II4" s="1">
        <v>10</v>
      </c>
      <c r="IJ4" s="29"/>
      <c r="IK4" s="28"/>
      <c r="IL4" s="28"/>
      <c r="IM4" s="1">
        <v>1</v>
      </c>
      <c r="IN4" s="1">
        <v>2</v>
      </c>
      <c r="IO4" s="1">
        <v>3</v>
      </c>
      <c r="IP4" s="1">
        <v>4</v>
      </c>
      <c r="IQ4" s="1">
        <v>5</v>
      </c>
      <c r="IR4" s="1">
        <v>6</v>
      </c>
      <c r="IS4" s="1">
        <v>7</v>
      </c>
      <c r="IT4" s="1">
        <v>8</v>
      </c>
      <c r="IU4" s="1">
        <v>9</v>
      </c>
      <c r="IV4" s="1">
        <v>10</v>
      </c>
      <c r="IW4" s="29"/>
      <c r="IX4" s="28"/>
      <c r="IY4" s="28"/>
      <c r="IZ4" s="1">
        <v>1</v>
      </c>
      <c r="JA4" s="1">
        <v>2</v>
      </c>
      <c r="JB4" s="1">
        <v>3</v>
      </c>
      <c r="JC4" s="1">
        <v>4</v>
      </c>
      <c r="JD4" s="1">
        <v>5</v>
      </c>
      <c r="JE4" s="1">
        <v>6</v>
      </c>
      <c r="JF4" s="1">
        <v>7</v>
      </c>
      <c r="JG4" s="1">
        <v>8</v>
      </c>
      <c r="JH4" s="1">
        <v>9</v>
      </c>
      <c r="JI4" s="1">
        <v>10</v>
      </c>
      <c r="JJ4" s="29"/>
      <c r="JK4" s="28"/>
      <c r="JL4" s="28"/>
      <c r="JM4" s="28"/>
      <c r="JN4" s="28"/>
      <c r="JO4" s="28"/>
      <c r="JP4" s="28"/>
      <c r="JQ4" s="28"/>
      <c r="JR4" s="28"/>
    </row>
    <row r="5" spans="1:278" ht="16.350000000000001" customHeight="1" x14ac:dyDescent="0.25">
      <c r="A5" s="34"/>
      <c r="B5" s="35"/>
      <c r="C5" s="35"/>
      <c r="D5" s="35"/>
      <c r="E5" s="36"/>
      <c r="F5" s="1" t="s">
        <v>33</v>
      </c>
      <c r="G5" s="2"/>
      <c r="H5" s="2"/>
      <c r="I5" s="2"/>
      <c r="J5" s="2"/>
      <c r="K5" s="2"/>
      <c r="L5" s="2"/>
      <c r="M5" s="28"/>
      <c r="N5" s="28"/>
      <c r="O5" s="28"/>
      <c r="P5" s="2"/>
      <c r="Q5" s="2"/>
      <c r="R5" s="2"/>
      <c r="S5" s="2"/>
      <c r="T5" s="2"/>
      <c r="U5" s="2"/>
      <c r="V5" s="28"/>
      <c r="W5" s="28"/>
      <c r="X5" s="28"/>
      <c r="Y5" s="2"/>
      <c r="Z5" s="2"/>
      <c r="AA5" s="2"/>
      <c r="AB5" s="2"/>
      <c r="AC5" s="2"/>
      <c r="AD5" s="2"/>
      <c r="AE5" s="28"/>
      <c r="AF5" s="28"/>
      <c r="AG5" s="28"/>
      <c r="AH5" s="2"/>
      <c r="AI5" s="2"/>
      <c r="AJ5" s="2"/>
      <c r="AK5" s="2"/>
      <c r="AL5" s="2"/>
      <c r="AM5" s="2"/>
      <c r="AN5" s="28"/>
      <c r="AO5" s="28"/>
      <c r="AP5" s="28"/>
      <c r="AQ5" s="2"/>
      <c r="AR5" s="2"/>
      <c r="AS5" s="2"/>
      <c r="AT5" s="2"/>
      <c r="AU5" s="2"/>
      <c r="AV5" s="2"/>
      <c r="AW5" s="28"/>
      <c r="AX5" s="28"/>
      <c r="AY5" s="28"/>
      <c r="AZ5" s="2"/>
      <c r="BA5" s="2"/>
      <c r="BB5" s="2"/>
      <c r="BC5" s="2"/>
      <c r="BD5" s="2"/>
      <c r="BE5" s="2"/>
      <c r="BF5" s="28"/>
      <c r="BG5" s="28"/>
      <c r="BH5" s="28"/>
      <c r="BI5" s="2"/>
      <c r="BJ5" s="2"/>
      <c r="BK5" s="2"/>
      <c r="BL5" s="2"/>
      <c r="BM5" s="2"/>
      <c r="BN5" s="2"/>
      <c r="BO5" s="28"/>
      <c r="BP5" s="28"/>
      <c r="BQ5" s="28"/>
      <c r="BR5" s="2"/>
      <c r="BS5" s="2"/>
      <c r="BT5" s="2"/>
      <c r="BU5" s="2"/>
      <c r="BV5" s="2"/>
      <c r="BW5" s="2"/>
      <c r="BX5" s="28"/>
      <c r="BY5" s="28"/>
      <c r="BZ5" s="28"/>
      <c r="CA5" s="2"/>
      <c r="CB5" s="2"/>
      <c r="CC5" s="2"/>
      <c r="CD5" s="2"/>
      <c r="CE5" s="2"/>
      <c r="CF5" s="2"/>
      <c r="CG5" s="28"/>
      <c r="CH5" s="28"/>
      <c r="CI5" s="28"/>
      <c r="CJ5" s="2"/>
      <c r="CK5" s="2"/>
      <c r="CL5" s="2"/>
      <c r="CM5" s="2"/>
      <c r="CN5" s="2"/>
      <c r="CO5" s="2"/>
      <c r="CP5" s="28"/>
      <c r="CQ5" s="28"/>
      <c r="CR5" s="28"/>
      <c r="CS5" s="28"/>
      <c r="CT5" s="28"/>
      <c r="CU5" s="28"/>
      <c r="CV5" s="2"/>
      <c r="CW5" s="2"/>
      <c r="CX5" s="2"/>
      <c r="CY5" s="2"/>
      <c r="CZ5" s="2"/>
      <c r="DA5" s="2"/>
      <c r="DB5" s="28"/>
      <c r="DC5" s="28"/>
      <c r="DD5" s="28"/>
      <c r="DE5" s="2"/>
      <c r="DF5" s="2"/>
      <c r="DG5" s="2"/>
      <c r="DH5" s="2"/>
      <c r="DI5" s="2"/>
      <c r="DJ5" s="2"/>
      <c r="DK5" s="28"/>
      <c r="DL5" s="28"/>
      <c r="DM5" s="28"/>
      <c r="DN5" s="2"/>
      <c r="DO5" s="2"/>
      <c r="DP5" s="2"/>
      <c r="DQ5" s="2"/>
      <c r="DR5" s="2"/>
      <c r="DS5" s="2"/>
      <c r="DT5" s="28"/>
      <c r="DU5" s="28"/>
      <c r="DV5" s="28"/>
      <c r="DW5" s="2"/>
      <c r="DX5" s="2"/>
      <c r="DY5" s="2"/>
      <c r="DZ5" s="2"/>
      <c r="EA5" s="2"/>
      <c r="EB5" s="2"/>
      <c r="EC5" s="28"/>
      <c r="ED5" s="28"/>
      <c r="EE5" s="28"/>
      <c r="EF5" s="2"/>
      <c r="EG5" s="2"/>
      <c r="EH5" s="2"/>
      <c r="EI5" s="2"/>
      <c r="EJ5" s="2"/>
      <c r="EK5" s="2"/>
      <c r="EL5" s="28"/>
      <c r="EM5" s="28"/>
      <c r="EN5" s="28"/>
      <c r="EO5" s="2"/>
      <c r="EP5" s="2"/>
      <c r="EQ5" s="2"/>
      <c r="ER5" s="2"/>
      <c r="ES5" s="2"/>
      <c r="ET5" s="2"/>
      <c r="EU5" s="28"/>
      <c r="EV5" s="28"/>
      <c r="EW5" s="28"/>
      <c r="EX5" s="2"/>
      <c r="EY5" s="2"/>
      <c r="EZ5" s="2"/>
      <c r="FA5" s="2"/>
      <c r="FB5" s="2"/>
      <c r="FC5" s="2"/>
      <c r="FD5" s="28"/>
      <c r="FE5" s="28"/>
      <c r="FF5" s="28"/>
      <c r="FG5" s="28"/>
      <c r="FH5" s="28"/>
      <c r="FI5" s="28"/>
      <c r="FJ5" s="2"/>
      <c r="FK5" s="2"/>
      <c r="FL5" s="2"/>
      <c r="FM5" s="2"/>
      <c r="FN5" s="2"/>
      <c r="FO5" s="2"/>
      <c r="FP5" s="2"/>
      <c r="FQ5" s="2"/>
      <c r="FR5" s="2"/>
      <c r="FS5" s="2"/>
      <c r="FT5" s="28"/>
      <c r="FU5" s="28"/>
      <c r="FV5" s="28"/>
      <c r="FW5" s="2"/>
      <c r="FX5" s="2"/>
      <c r="FY5" s="2"/>
      <c r="FZ5" s="2"/>
      <c r="GA5" s="2"/>
      <c r="GB5" s="2"/>
      <c r="GC5" s="2"/>
      <c r="GD5" s="2"/>
      <c r="GE5" s="2"/>
      <c r="GF5" s="2"/>
      <c r="GG5" s="28"/>
      <c r="GH5" s="28"/>
      <c r="GI5" s="28"/>
      <c r="GJ5" s="2"/>
      <c r="GK5" s="2"/>
      <c r="GL5" s="2"/>
      <c r="GM5" s="2"/>
      <c r="GN5" s="2"/>
      <c r="GO5" s="2"/>
      <c r="GP5" s="2"/>
      <c r="GQ5" s="2"/>
      <c r="GR5" s="2"/>
      <c r="GS5" s="2"/>
      <c r="GT5" s="28"/>
      <c r="GU5" s="28"/>
      <c r="GV5" s="28"/>
      <c r="GW5" s="2"/>
      <c r="GX5" s="2"/>
      <c r="GY5" s="2"/>
      <c r="GZ5" s="2"/>
      <c r="HA5" s="2"/>
      <c r="HB5" s="2"/>
      <c r="HC5" s="2"/>
      <c r="HD5" s="2"/>
      <c r="HE5" s="2"/>
      <c r="HF5" s="2"/>
      <c r="HG5" s="28"/>
      <c r="HH5" s="28"/>
      <c r="HI5" s="28"/>
      <c r="HJ5" s="2"/>
      <c r="HK5" s="2"/>
      <c r="HL5" s="2"/>
      <c r="HM5" s="2"/>
      <c r="HN5" s="2"/>
      <c r="HO5" s="2"/>
      <c r="HP5" s="2"/>
      <c r="HQ5" s="2"/>
      <c r="HR5" s="2"/>
      <c r="HS5" s="2"/>
      <c r="HT5" s="28"/>
      <c r="HU5" s="28"/>
      <c r="HV5" s="28"/>
      <c r="HW5" s="28"/>
      <c r="HX5" s="28"/>
      <c r="HY5" s="28"/>
      <c r="HZ5" s="2"/>
      <c r="IA5" s="2"/>
      <c r="IB5" s="2"/>
      <c r="IC5" s="2"/>
      <c r="ID5" s="2"/>
      <c r="IE5" s="2"/>
      <c r="IF5" s="2"/>
      <c r="IG5" s="2"/>
      <c r="IH5" s="2"/>
      <c r="II5" s="2"/>
      <c r="IJ5" s="28"/>
      <c r="IK5" s="28"/>
      <c r="IL5" s="28"/>
      <c r="IM5" s="2"/>
      <c r="IN5" s="2"/>
      <c r="IO5" s="2"/>
      <c r="IP5" s="2"/>
      <c r="IQ5" s="2"/>
      <c r="IR5" s="2"/>
      <c r="IS5" s="2"/>
      <c r="IT5" s="2"/>
      <c r="IU5" s="2"/>
      <c r="IV5" s="2"/>
      <c r="IW5" s="28"/>
      <c r="IX5" s="28"/>
      <c r="IY5" s="28"/>
      <c r="IZ5" s="2"/>
      <c r="JA5" s="2"/>
      <c r="JB5" s="2"/>
      <c r="JC5" s="2"/>
      <c r="JD5" s="2"/>
      <c r="JE5" s="2"/>
      <c r="JF5" s="2"/>
      <c r="JG5" s="2"/>
      <c r="JH5" s="2"/>
      <c r="JI5" s="2"/>
      <c r="JJ5" s="28"/>
      <c r="JK5" s="28"/>
      <c r="JL5" s="28"/>
      <c r="JM5" s="28"/>
      <c r="JN5" s="28"/>
      <c r="JO5" s="28"/>
      <c r="JP5" s="28"/>
      <c r="JQ5" s="28"/>
      <c r="JR5" s="28"/>
    </row>
    <row r="6" spans="1:278" ht="16.350000000000001" customHeight="1" x14ac:dyDescent="0.25">
      <c r="A6" s="34"/>
      <c r="B6" s="35"/>
      <c r="C6" s="35"/>
      <c r="D6" s="35"/>
      <c r="E6" s="36"/>
      <c r="F6" s="1" t="s">
        <v>897</v>
      </c>
      <c r="G6" s="5">
        <f>COUNT(G14:G300)</f>
        <v>16</v>
      </c>
      <c r="H6" s="5">
        <f t="shared" ref="H6:L6" si="0">COUNT(H14:H300)</f>
        <v>7</v>
      </c>
      <c r="I6" s="5">
        <f t="shared" si="0"/>
        <v>19</v>
      </c>
      <c r="J6" s="5">
        <f t="shared" si="0"/>
        <v>16</v>
      </c>
      <c r="K6" s="5">
        <f t="shared" si="0"/>
        <v>10</v>
      </c>
      <c r="L6" s="5">
        <f t="shared" si="0"/>
        <v>14</v>
      </c>
      <c r="M6" s="23">
        <f>SUM(G6:L6)</f>
        <v>82</v>
      </c>
      <c r="N6" s="20"/>
      <c r="O6" s="20"/>
      <c r="P6" s="5">
        <f>COUNT(P14:P300)</f>
        <v>8</v>
      </c>
      <c r="Q6" s="5">
        <f t="shared" ref="Q6:U6" si="1">COUNT(Q14:Q300)</f>
        <v>11</v>
      </c>
      <c r="R6" s="5">
        <f t="shared" si="1"/>
        <v>14</v>
      </c>
      <c r="S6" s="5">
        <f t="shared" si="1"/>
        <v>15</v>
      </c>
      <c r="T6" s="5">
        <f t="shared" si="1"/>
        <v>21</v>
      </c>
      <c r="U6" s="5">
        <f t="shared" si="1"/>
        <v>13</v>
      </c>
      <c r="V6" s="23">
        <f>SUM(P6:U6)</f>
        <v>82</v>
      </c>
      <c r="W6" s="20"/>
      <c r="X6" s="20"/>
      <c r="Y6" s="5">
        <f>COUNT(Y14:Y300)</f>
        <v>8</v>
      </c>
      <c r="Z6" s="5">
        <f t="shared" ref="Z6:AD6" si="2">COUNT(Z14:Z300)</f>
        <v>17</v>
      </c>
      <c r="AA6" s="5">
        <f t="shared" si="2"/>
        <v>15</v>
      </c>
      <c r="AB6" s="5">
        <f t="shared" si="2"/>
        <v>9</v>
      </c>
      <c r="AC6" s="5">
        <f t="shared" si="2"/>
        <v>14</v>
      </c>
      <c r="AD6" s="5">
        <f t="shared" si="2"/>
        <v>19</v>
      </c>
      <c r="AE6" s="23">
        <f>SUM(Y6:AD6)</f>
        <v>82</v>
      </c>
      <c r="AF6" s="20"/>
      <c r="AG6" s="20"/>
      <c r="AH6" s="5">
        <f>COUNT(AH14:AH300)</f>
        <v>15</v>
      </c>
      <c r="AI6" s="5">
        <f t="shared" ref="AI6:AM6" si="3">COUNT(AI14:AI300)</f>
        <v>12</v>
      </c>
      <c r="AJ6" s="5">
        <f t="shared" si="3"/>
        <v>13</v>
      </c>
      <c r="AK6" s="5">
        <f t="shared" si="3"/>
        <v>17</v>
      </c>
      <c r="AL6" s="5">
        <f t="shared" si="3"/>
        <v>12</v>
      </c>
      <c r="AM6" s="5">
        <f t="shared" si="3"/>
        <v>13</v>
      </c>
      <c r="AN6" s="23">
        <f>SUM(AH6:AM6)</f>
        <v>82</v>
      </c>
      <c r="AO6" s="20"/>
      <c r="AP6" s="20"/>
      <c r="AQ6" s="5">
        <f>COUNT(AQ14:AQ300)</f>
        <v>26</v>
      </c>
      <c r="AR6" s="5">
        <f t="shared" ref="AR6:AV6" si="4">COUNT(AR14:AR300)</f>
        <v>11</v>
      </c>
      <c r="AS6" s="5">
        <f t="shared" si="4"/>
        <v>14</v>
      </c>
      <c r="AT6" s="5">
        <f t="shared" si="4"/>
        <v>6</v>
      </c>
      <c r="AU6" s="5">
        <f t="shared" si="4"/>
        <v>10</v>
      </c>
      <c r="AV6" s="5">
        <f t="shared" si="4"/>
        <v>15</v>
      </c>
      <c r="AW6" s="23">
        <f>SUM(AQ6:AV6)</f>
        <v>82</v>
      </c>
      <c r="AX6" s="20"/>
      <c r="AY6" s="20"/>
      <c r="AZ6" s="5">
        <f>COUNT(AZ14:AZ300)</f>
        <v>10</v>
      </c>
      <c r="BA6" s="5">
        <f t="shared" ref="BA6:BE6" si="5">COUNT(BA14:BA300)</f>
        <v>23</v>
      </c>
      <c r="BB6" s="5">
        <f t="shared" si="5"/>
        <v>9</v>
      </c>
      <c r="BC6" s="5">
        <f t="shared" si="5"/>
        <v>12</v>
      </c>
      <c r="BD6" s="5">
        <f t="shared" si="5"/>
        <v>8</v>
      </c>
      <c r="BE6" s="5">
        <f t="shared" si="5"/>
        <v>20</v>
      </c>
      <c r="BF6" s="23">
        <f>SUM(AZ6:BE6)</f>
        <v>82</v>
      </c>
      <c r="BG6" s="20"/>
      <c r="BH6" s="20"/>
      <c r="BI6" s="5">
        <f>COUNT(BI14:BI300)</f>
        <v>21</v>
      </c>
      <c r="BJ6" s="5">
        <f t="shared" ref="BJ6:BN6" si="6">COUNT(BJ14:BJ300)</f>
        <v>8</v>
      </c>
      <c r="BK6" s="5">
        <f t="shared" si="6"/>
        <v>14</v>
      </c>
      <c r="BL6" s="5">
        <f t="shared" si="6"/>
        <v>15</v>
      </c>
      <c r="BM6" s="5">
        <f t="shared" si="6"/>
        <v>16</v>
      </c>
      <c r="BN6" s="5">
        <f t="shared" si="6"/>
        <v>8</v>
      </c>
      <c r="BO6" s="23">
        <f>SUM(BI6:BN6)</f>
        <v>82</v>
      </c>
      <c r="BP6" s="20"/>
      <c r="BQ6" s="20"/>
      <c r="BR6" s="5">
        <f>COUNT(BR14:BR300)</f>
        <v>11</v>
      </c>
      <c r="BS6" s="5">
        <f t="shared" ref="BS6:BW6" si="7">COUNT(BS14:BS300)</f>
        <v>15</v>
      </c>
      <c r="BT6" s="5">
        <f t="shared" si="7"/>
        <v>14</v>
      </c>
      <c r="BU6" s="5">
        <f t="shared" si="7"/>
        <v>11</v>
      </c>
      <c r="BV6" s="5">
        <f t="shared" si="7"/>
        <v>18</v>
      </c>
      <c r="BW6" s="5">
        <f t="shared" si="7"/>
        <v>13</v>
      </c>
      <c r="BX6" s="23">
        <f>SUM(BR6:BW6)</f>
        <v>82</v>
      </c>
      <c r="BY6" s="20"/>
      <c r="BZ6" s="20"/>
      <c r="CA6" s="5">
        <f>COUNT(CA14:CA300)</f>
        <v>13</v>
      </c>
      <c r="CB6" s="5">
        <f t="shared" ref="CB6:CF6" si="8">COUNT(CB14:CB300)</f>
        <v>13</v>
      </c>
      <c r="CC6" s="5">
        <f t="shared" si="8"/>
        <v>12</v>
      </c>
      <c r="CD6" s="5">
        <f t="shared" si="8"/>
        <v>14</v>
      </c>
      <c r="CE6" s="5">
        <f t="shared" si="8"/>
        <v>17</v>
      </c>
      <c r="CF6" s="5">
        <f t="shared" si="8"/>
        <v>13</v>
      </c>
      <c r="CG6" s="23">
        <f>SUM(CA6:CF6)</f>
        <v>82</v>
      </c>
      <c r="CH6" s="20"/>
      <c r="CI6" s="20"/>
      <c r="CJ6" s="5">
        <f>COUNT(CJ14:CJ300)</f>
        <v>13</v>
      </c>
      <c r="CK6" s="5">
        <f t="shared" ref="CK6:CO6" si="9">COUNT(CK14:CK300)</f>
        <v>21</v>
      </c>
      <c r="CL6" s="5">
        <f t="shared" si="9"/>
        <v>10</v>
      </c>
      <c r="CM6" s="5">
        <f t="shared" si="9"/>
        <v>17</v>
      </c>
      <c r="CN6" s="5">
        <f t="shared" si="9"/>
        <v>11</v>
      </c>
      <c r="CO6" s="5">
        <f t="shared" si="9"/>
        <v>10</v>
      </c>
      <c r="CP6" s="23">
        <f>SUM(CJ6:CO6)</f>
        <v>82</v>
      </c>
      <c r="CQ6" s="20"/>
      <c r="CR6" s="20"/>
      <c r="CS6" s="21">
        <f>CP6+CG6+BX6+BO6+BF6+AW6+AN6+AE6+V6+M6</f>
        <v>820</v>
      </c>
      <c r="CT6" s="20"/>
      <c r="CU6" s="20"/>
      <c r="CV6" s="5">
        <f>COUNT(CV14:CV300)</f>
        <v>11</v>
      </c>
      <c r="CW6" s="5">
        <f t="shared" ref="CW6:DA6" si="10">COUNT(CW14:CW300)</f>
        <v>16</v>
      </c>
      <c r="CX6" s="5">
        <f t="shared" si="10"/>
        <v>21</v>
      </c>
      <c r="CY6" s="5">
        <f t="shared" si="10"/>
        <v>10</v>
      </c>
      <c r="CZ6" s="5">
        <f t="shared" si="10"/>
        <v>13</v>
      </c>
      <c r="DA6" s="5">
        <f t="shared" si="10"/>
        <v>11</v>
      </c>
      <c r="DB6" s="23">
        <f>SUM(CV6:DA6)</f>
        <v>82</v>
      </c>
      <c r="DC6" s="20"/>
      <c r="DD6" s="20"/>
      <c r="DE6" s="5">
        <f>COUNT(DE14:DE300)</f>
        <v>15</v>
      </c>
      <c r="DF6" s="5">
        <f t="shared" ref="DF6:DJ6" si="11">COUNT(DF14:DF300)</f>
        <v>10</v>
      </c>
      <c r="DG6" s="5">
        <f t="shared" si="11"/>
        <v>20</v>
      </c>
      <c r="DH6" s="5">
        <f t="shared" si="11"/>
        <v>10</v>
      </c>
      <c r="DI6" s="5">
        <f t="shared" si="11"/>
        <v>13</v>
      </c>
      <c r="DJ6" s="5">
        <f t="shared" si="11"/>
        <v>14</v>
      </c>
      <c r="DK6" s="23">
        <f>SUM(DE6:DJ6)</f>
        <v>82</v>
      </c>
      <c r="DL6" s="20"/>
      <c r="DM6" s="20"/>
      <c r="DN6" s="5">
        <f>COUNT(DN14:DN300)</f>
        <v>17</v>
      </c>
      <c r="DO6" s="5">
        <f t="shared" ref="DO6:DS6" si="12">COUNT(DO14:DO300)</f>
        <v>14</v>
      </c>
      <c r="DP6" s="5">
        <f t="shared" si="12"/>
        <v>12</v>
      </c>
      <c r="DQ6" s="5">
        <f t="shared" si="12"/>
        <v>11</v>
      </c>
      <c r="DR6" s="5">
        <f t="shared" si="12"/>
        <v>14</v>
      </c>
      <c r="DS6" s="5">
        <f t="shared" si="12"/>
        <v>14</v>
      </c>
      <c r="DT6" s="23">
        <f>SUM(DN6:DS6)</f>
        <v>82</v>
      </c>
      <c r="DU6" s="20"/>
      <c r="DV6" s="20"/>
      <c r="DW6" s="5">
        <f>COUNT(DW14:DW300)</f>
        <v>18</v>
      </c>
      <c r="DX6" s="5">
        <f t="shared" ref="DX6:EB6" si="13">COUNT(DX14:DX300)</f>
        <v>18</v>
      </c>
      <c r="DY6" s="5">
        <f t="shared" si="13"/>
        <v>11</v>
      </c>
      <c r="DZ6" s="5">
        <f t="shared" si="13"/>
        <v>10</v>
      </c>
      <c r="EA6" s="5">
        <f t="shared" si="13"/>
        <v>13</v>
      </c>
      <c r="EB6" s="5">
        <f t="shared" si="13"/>
        <v>12</v>
      </c>
      <c r="EC6" s="23">
        <f>SUM(DW6:EB6)</f>
        <v>82</v>
      </c>
      <c r="ED6" s="20"/>
      <c r="EE6" s="20"/>
      <c r="EF6" s="5">
        <f>COUNT(EF14:EF300)</f>
        <v>13</v>
      </c>
      <c r="EG6" s="5">
        <f t="shared" ref="EG6:EK6" si="14">COUNT(EG14:EG300)</f>
        <v>12</v>
      </c>
      <c r="EH6" s="5">
        <f t="shared" si="14"/>
        <v>9</v>
      </c>
      <c r="EI6" s="5">
        <f t="shared" si="14"/>
        <v>18</v>
      </c>
      <c r="EJ6" s="5">
        <f t="shared" si="14"/>
        <v>14</v>
      </c>
      <c r="EK6" s="5">
        <f t="shared" si="14"/>
        <v>16</v>
      </c>
      <c r="EL6" s="23">
        <f>SUM(EF6:EK6)</f>
        <v>82</v>
      </c>
      <c r="EM6" s="20"/>
      <c r="EN6" s="20"/>
      <c r="EO6" s="5">
        <f>COUNT(EO14:EO300)</f>
        <v>15</v>
      </c>
      <c r="EP6" s="5">
        <f t="shared" ref="EP6:ET6" si="15">COUNT(EP14:EP300)</f>
        <v>14</v>
      </c>
      <c r="EQ6" s="5">
        <f t="shared" si="15"/>
        <v>13</v>
      </c>
      <c r="ER6" s="5">
        <f t="shared" si="15"/>
        <v>14</v>
      </c>
      <c r="ES6" s="5">
        <f t="shared" si="15"/>
        <v>8</v>
      </c>
      <c r="ET6" s="5">
        <f t="shared" si="15"/>
        <v>18</v>
      </c>
      <c r="EU6" s="23">
        <f>SUM(EO6:ET6)</f>
        <v>82</v>
      </c>
      <c r="EV6" s="20"/>
      <c r="EW6" s="20"/>
      <c r="EX6" s="5">
        <f>COUNT(EX14:EX300)</f>
        <v>14</v>
      </c>
      <c r="EY6" s="5">
        <f t="shared" ref="EY6:FC6" si="16">COUNT(EY14:EY300)</f>
        <v>18</v>
      </c>
      <c r="EZ6" s="5">
        <f t="shared" si="16"/>
        <v>9</v>
      </c>
      <c r="FA6" s="5">
        <f t="shared" si="16"/>
        <v>17</v>
      </c>
      <c r="FB6" s="5">
        <f t="shared" si="16"/>
        <v>13</v>
      </c>
      <c r="FC6" s="5">
        <f t="shared" si="16"/>
        <v>11</v>
      </c>
      <c r="FD6" s="23">
        <f>SUM(EX6:FC6)</f>
        <v>82</v>
      </c>
      <c r="FE6" s="20"/>
      <c r="FF6" s="20"/>
      <c r="FG6" s="21">
        <f>FD6+EU6+EL6+EC6+DT6+DK6+DB6</f>
        <v>574</v>
      </c>
      <c r="FH6" s="20"/>
      <c r="FI6" s="20"/>
      <c r="FJ6" s="5">
        <f>COUNT(FJ14:FJ300)</f>
        <v>13</v>
      </c>
      <c r="FK6" s="5">
        <f t="shared" ref="FK6:FS6" si="17">COUNT(FK14:FK300)</f>
        <v>6</v>
      </c>
      <c r="FL6" s="5">
        <f t="shared" si="17"/>
        <v>6</v>
      </c>
      <c r="FM6" s="5">
        <f t="shared" si="17"/>
        <v>10</v>
      </c>
      <c r="FN6" s="5">
        <f t="shared" si="17"/>
        <v>10</v>
      </c>
      <c r="FO6" s="5">
        <f t="shared" si="17"/>
        <v>7</v>
      </c>
      <c r="FP6" s="5">
        <f t="shared" si="17"/>
        <v>12</v>
      </c>
      <c r="FQ6" s="5">
        <f t="shared" si="17"/>
        <v>6</v>
      </c>
      <c r="FR6" s="5">
        <f t="shared" si="17"/>
        <v>6</v>
      </c>
      <c r="FS6" s="5">
        <f t="shared" si="17"/>
        <v>6</v>
      </c>
      <c r="FT6" s="23">
        <f>SUM(FJ6:FS6)</f>
        <v>82</v>
      </c>
      <c r="FU6" s="20"/>
      <c r="FV6" s="20"/>
      <c r="FW6" s="5">
        <f>COUNT(FW14:FW300)</f>
        <v>11</v>
      </c>
      <c r="FX6" s="5">
        <f t="shared" ref="FX6:GF6" si="18">COUNT(FX14:FX300)</f>
        <v>17</v>
      </c>
      <c r="FY6" s="5">
        <f t="shared" si="18"/>
        <v>5</v>
      </c>
      <c r="FZ6" s="5">
        <f t="shared" si="18"/>
        <v>6</v>
      </c>
      <c r="GA6" s="5">
        <f t="shared" si="18"/>
        <v>8</v>
      </c>
      <c r="GB6" s="5">
        <f t="shared" si="18"/>
        <v>5</v>
      </c>
      <c r="GC6" s="5">
        <f t="shared" si="18"/>
        <v>7</v>
      </c>
      <c r="GD6" s="5">
        <f t="shared" si="18"/>
        <v>3</v>
      </c>
      <c r="GE6" s="5">
        <f t="shared" si="18"/>
        <v>11</v>
      </c>
      <c r="GF6" s="5">
        <f t="shared" si="18"/>
        <v>9</v>
      </c>
      <c r="GG6" s="23">
        <f>SUM(FW6:GF6)</f>
        <v>82</v>
      </c>
      <c r="GH6" s="20"/>
      <c r="GI6" s="20"/>
      <c r="GJ6" s="5">
        <f>COUNT(GJ14:GJ300)</f>
        <v>9</v>
      </c>
      <c r="GK6" s="5">
        <f t="shared" ref="GK6:GS6" si="19">COUNT(GK14:GK300)</f>
        <v>7</v>
      </c>
      <c r="GL6" s="5">
        <f t="shared" si="19"/>
        <v>7</v>
      </c>
      <c r="GM6" s="5">
        <f t="shared" si="19"/>
        <v>10</v>
      </c>
      <c r="GN6" s="5">
        <f t="shared" si="19"/>
        <v>9</v>
      </c>
      <c r="GO6" s="5">
        <f t="shared" si="19"/>
        <v>16</v>
      </c>
      <c r="GP6" s="5">
        <f t="shared" si="19"/>
        <v>7</v>
      </c>
      <c r="GQ6" s="5">
        <f t="shared" si="19"/>
        <v>1</v>
      </c>
      <c r="GR6" s="5">
        <f t="shared" si="19"/>
        <v>9</v>
      </c>
      <c r="GS6" s="5">
        <f t="shared" si="19"/>
        <v>7</v>
      </c>
      <c r="GT6" s="23">
        <f>SUM(GJ6:GS6)</f>
        <v>82</v>
      </c>
      <c r="GU6" s="20"/>
      <c r="GV6" s="20"/>
      <c r="GW6" s="5">
        <f>COUNT(GW14:GW300)</f>
        <v>5</v>
      </c>
      <c r="GX6" s="5">
        <f t="shared" ref="GX6:HF6" si="20">COUNT(GX14:GX300)</f>
        <v>7</v>
      </c>
      <c r="GY6" s="5">
        <f t="shared" si="20"/>
        <v>6</v>
      </c>
      <c r="GZ6" s="5">
        <f t="shared" si="20"/>
        <v>11</v>
      </c>
      <c r="HA6" s="5">
        <f t="shared" si="20"/>
        <v>8</v>
      </c>
      <c r="HB6" s="5">
        <f t="shared" si="20"/>
        <v>7</v>
      </c>
      <c r="HC6" s="5">
        <f t="shared" si="20"/>
        <v>10</v>
      </c>
      <c r="HD6" s="5">
        <f t="shared" si="20"/>
        <v>10</v>
      </c>
      <c r="HE6" s="5">
        <f t="shared" si="20"/>
        <v>11</v>
      </c>
      <c r="HF6" s="5">
        <f t="shared" si="20"/>
        <v>7</v>
      </c>
      <c r="HG6" s="23">
        <f>SUM(GW6:HF6)</f>
        <v>82</v>
      </c>
      <c r="HH6" s="20"/>
      <c r="HI6" s="20"/>
      <c r="HJ6" s="5">
        <f>COUNT(HJ14:HJ300)</f>
        <v>9</v>
      </c>
      <c r="HK6" s="5">
        <f t="shared" ref="HK6:HS6" si="21">COUNT(HK14:HK300)</f>
        <v>6</v>
      </c>
      <c r="HL6" s="5">
        <f t="shared" si="21"/>
        <v>12</v>
      </c>
      <c r="HM6" s="5">
        <f t="shared" si="21"/>
        <v>12</v>
      </c>
      <c r="HN6" s="5">
        <f t="shared" si="21"/>
        <v>8</v>
      </c>
      <c r="HO6" s="5">
        <f t="shared" si="21"/>
        <v>8</v>
      </c>
      <c r="HP6" s="5">
        <f t="shared" si="21"/>
        <v>4</v>
      </c>
      <c r="HQ6" s="5">
        <f t="shared" si="21"/>
        <v>9</v>
      </c>
      <c r="HR6" s="5">
        <f t="shared" si="21"/>
        <v>8</v>
      </c>
      <c r="HS6" s="5">
        <f t="shared" si="21"/>
        <v>6</v>
      </c>
      <c r="HT6" s="23">
        <f>SUM(HJ6:HS6)</f>
        <v>82</v>
      </c>
      <c r="HU6" s="20"/>
      <c r="HV6" s="20"/>
      <c r="HW6" s="21">
        <f>HT6+HG6+GT6+GG6+FT6</f>
        <v>410</v>
      </c>
      <c r="HX6" s="20"/>
      <c r="HY6" s="20"/>
      <c r="HZ6" s="5">
        <f>COUNT(HZ14:HZ300)</f>
        <v>6</v>
      </c>
      <c r="IA6" s="5">
        <f t="shared" ref="IA6:II6" si="22">COUNT(IA14:IA300)</f>
        <v>7</v>
      </c>
      <c r="IB6" s="5">
        <f t="shared" si="22"/>
        <v>6</v>
      </c>
      <c r="IC6" s="5">
        <f t="shared" si="22"/>
        <v>10</v>
      </c>
      <c r="ID6" s="5">
        <f t="shared" si="22"/>
        <v>9</v>
      </c>
      <c r="IE6" s="5">
        <f t="shared" si="22"/>
        <v>6</v>
      </c>
      <c r="IF6" s="5">
        <f t="shared" si="22"/>
        <v>10</v>
      </c>
      <c r="IG6" s="5">
        <f t="shared" si="22"/>
        <v>9</v>
      </c>
      <c r="IH6" s="5">
        <f t="shared" si="22"/>
        <v>9</v>
      </c>
      <c r="II6" s="5">
        <f t="shared" si="22"/>
        <v>10</v>
      </c>
      <c r="IJ6" s="23">
        <f>SUM(HZ6:II6)</f>
        <v>82</v>
      </c>
      <c r="IK6" s="20"/>
      <c r="IL6" s="20"/>
      <c r="IM6" s="5">
        <f>COUNT(IM14:IM300)</f>
        <v>4</v>
      </c>
      <c r="IN6" s="5">
        <f t="shared" ref="IN6:IV6" si="23">COUNT(IN14:IN300)</f>
        <v>8</v>
      </c>
      <c r="IO6" s="5">
        <f t="shared" si="23"/>
        <v>13</v>
      </c>
      <c r="IP6" s="5">
        <f t="shared" si="23"/>
        <v>6</v>
      </c>
      <c r="IQ6" s="5">
        <f t="shared" si="23"/>
        <v>7</v>
      </c>
      <c r="IR6" s="5">
        <f t="shared" si="23"/>
        <v>8</v>
      </c>
      <c r="IS6" s="5">
        <f t="shared" si="23"/>
        <v>7</v>
      </c>
      <c r="IT6" s="5">
        <f t="shared" si="23"/>
        <v>12</v>
      </c>
      <c r="IU6" s="5">
        <f t="shared" si="23"/>
        <v>8</v>
      </c>
      <c r="IV6" s="5">
        <f t="shared" si="23"/>
        <v>9</v>
      </c>
      <c r="IW6" s="23">
        <f>SUM(IM6:IV6)</f>
        <v>82</v>
      </c>
      <c r="IX6" s="20"/>
      <c r="IY6" s="20"/>
      <c r="IZ6" s="5">
        <f>COUNT(IZ14:IZ300)</f>
        <v>6</v>
      </c>
      <c r="JA6" s="5">
        <f t="shared" ref="JA6:JI6" si="24">COUNT(JA14:JA300)</f>
        <v>7</v>
      </c>
      <c r="JB6" s="5">
        <f t="shared" si="24"/>
        <v>10</v>
      </c>
      <c r="JC6" s="5">
        <f t="shared" si="24"/>
        <v>8</v>
      </c>
      <c r="JD6" s="5">
        <f t="shared" si="24"/>
        <v>8</v>
      </c>
      <c r="JE6" s="5">
        <f t="shared" si="24"/>
        <v>15</v>
      </c>
      <c r="JF6" s="5">
        <f t="shared" si="24"/>
        <v>5</v>
      </c>
      <c r="JG6" s="5">
        <f t="shared" si="24"/>
        <v>10</v>
      </c>
      <c r="JH6" s="5">
        <f t="shared" si="24"/>
        <v>7</v>
      </c>
      <c r="JI6" s="5">
        <f t="shared" si="24"/>
        <v>6</v>
      </c>
      <c r="JJ6" s="23">
        <f>SUM(IZ6:JI6)</f>
        <v>82</v>
      </c>
      <c r="JK6" s="20"/>
      <c r="JL6" s="20"/>
      <c r="JM6" s="21">
        <f>JJ6+IW6+IJ6</f>
        <v>246</v>
      </c>
      <c r="JN6" s="20"/>
      <c r="JO6" s="20"/>
      <c r="JP6" s="22">
        <f>JM6+HW6+FG6+CS6</f>
        <v>2050</v>
      </c>
      <c r="JQ6" s="20"/>
      <c r="JR6" s="20"/>
    </row>
    <row r="7" spans="1:278" ht="16.350000000000001" customHeight="1" x14ac:dyDescent="0.25">
      <c r="A7" s="34"/>
      <c r="B7" s="35"/>
      <c r="C7" s="35"/>
      <c r="D7" s="35"/>
      <c r="E7" s="36"/>
      <c r="F7" s="1" t="s">
        <v>898</v>
      </c>
      <c r="G7" s="5">
        <f>COUNTIFS(G14:G300,G11)</f>
        <v>10</v>
      </c>
      <c r="H7" s="5">
        <f t="shared" ref="H7:L7" si="25">COUNTIFS(H14:H300,H11)</f>
        <v>5</v>
      </c>
      <c r="I7" s="5">
        <f t="shared" si="25"/>
        <v>12</v>
      </c>
      <c r="J7" s="5">
        <f t="shared" si="25"/>
        <v>1</v>
      </c>
      <c r="K7" s="5">
        <f t="shared" si="25"/>
        <v>5</v>
      </c>
      <c r="L7" s="5">
        <f t="shared" si="25"/>
        <v>10</v>
      </c>
      <c r="M7" s="23">
        <f t="shared" ref="M7:M9" si="26">SUM(G7:L7)</f>
        <v>43</v>
      </c>
      <c r="N7" s="20"/>
      <c r="O7" s="20"/>
      <c r="P7" s="5">
        <f>COUNTIFS(P14:P300,P11)</f>
        <v>5</v>
      </c>
      <c r="Q7" s="5">
        <f t="shared" ref="Q7:U7" si="27">COUNTIFS(Q14:Q300,Q11)</f>
        <v>10</v>
      </c>
      <c r="R7" s="5">
        <f t="shared" si="27"/>
        <v>11</v>
      </c>
      <c r="S7" s="5">
        <f t="shared" si="27"/>
        <v>9</v>
      </c>
      <c r="T7" s="5">
        <f t="shared" si="27"/>
        <v>10</v>
      </c>
      <c r="U7" s="5">
        <f t="shared" si="27"/>
        <v>11</v>
      </c>
      <c r="V7" s="23">
        <f t="shared" ref="V7:V9" si="28">SUM(P7:U7)</f>
        <v>56</v>
      </c>
      <c r="W7" s="20"/>
      <c r="X7" s="20"/>
      <c r="Y7" s="5">
        <f>COUNTIFS(Y14:Y300,Y11)</f>
        <v>5</v>
      </c>
      <c r="Z7" s="5">
        <f t="shared" ref="Z7:AD7" si="29">COUNTIFS(Z14:Z300,Z11)</f>
        <v>6</v>
      </c>
      <c r="AA7" s="5">
        <f t="shared" si="29"/>
        <v>6</v>
      </c>
      <c r="AB7" s="5">
        <f t="shared" si="29"/>
        <v>7</v>
      </c>
      <c r="AC7" s="5">
        <f t="shared" si="29"/>
        <v>10</v>
      </c>
      <c r="AD7" s="5">
        <f t="shared" si="29"/>
        <v>1</v>
      </c>
      <c r="AE7" s="23">
        <f t="shared" ref="AE7:AE9" si="30">SUM(Y7:AD7)</f>
        <v>35</v>
      </c>
      <c r="AF7" s="20"/>
      <c r="AG7" s="20"/>
      <c r="AH7" s="5">
        <f>COUNTIFS(AH14:AH300,AH11)</f>
        <v>7</v>
      </c>
      <c r="AI7" s="5">
        <f t="shared" ref="AI7:AM7" si="31">COUNTIFS(AI14:AI300,AI11)</f>
        <v>7</v>
      </c>
      <c r="AJ7" s="5">
        <f t="shared" si="31"/>
        <v>8</v>
      </c>
      <c r="AK7" s="5">
        <f t="shared" si="31"/>
        <v>13</v>
      </c>
      <c r="AL7" s="5">
        <f t="shared" si="31"/>
        <v>10</v>
      </c>
      <c r="AM7" s="5">
        <f t="shared" si="31"/>
        <v>6</v>
      </c>
      <c r="AN7" s="23">
        <f t="shared" ref="AN7:AN9" si="32">SUM(AH7:AM7)</f>
        <v>51</v>
      </c>
      <c r="AO7" s="20"/>
      <c r="AP7" s="20"/>
      <c r="AQ7" s="5">
        <f>COUNTIFS(AQ14:AQ300,AQ11)</f>
        <v>14</v>
      </c>
      <c r="AR7" s="5">
        <f t="shared" ref="AR7:AV7" si="33">COUNTIFS(AR14:AR300,AR11)</f>
        <v>11</v>
      </c>
      <c r="AS7" s="5">
        <f t="shared" si="33"/>
        <v>8</v>
      </c>
      <c r="AT7" s="5">
        <f t="shared" si="33"/>
        <v>3</v>
      </c>
      <c r="AU7" s="5">
        <f t="shared" si="33"/>
        <v>0</v>
      </c>
      <c r="AV7" s="5">
        <f t="shared" si="33"/>
        <v>8</v>
      </c>
      <c r="AW7" s="23">
        <f t="shared" ref="AW7:AW9" si="34">SUM(AQ7:AV7)</f>
        <v>44</v>
      </c>
      <c r="AX7" s="20"/>
      <c r="AY7" s="20"/>
      <c r="AZ7" s="5">
        <f>COUNTIFS(AZ14:AZ300,AZ11)</f>
        <v>9</v>
      </c>
      <c r="BA7" s="5">
        <f t="shared" ref="BA7:BE7" si="35">COUNTIFS(BA14:BA300,BA11)</f>
        <v>21</v>
      </c>
      <c r="BB7" s="5">
        <f t="shared" si="35"/>
        <v>3</v>
      </c>
      <c r="BC7" s="5">
        <f t="shared" si="35"/>
        <v>8</v>
      </c>
      <c r="BD7" s="5">
        <f t="shared" si="35"/>
        <v>4</v>
      </c>
      <c r="BE7" s="5">
        <f t="shared" si="35"/>
        <v>13</v>
      </c>
      <c r="BF7" s="23">
        <f t="shared" ref="BF7:BF9" si="36">SUM(AZ7:BE7)</f>
        <v>58</v>
      </c>
      <c r="BG7" s="20"/>
      <c r="BH7" s="20"/>
      <c r="BI7" s="5">
        <f>COUNTIFS(BI14:BI300,BI11)</f>
        <v>11</v>
      </c>
      <c r="BJ7" s="5">
        <f t="shared" ref="BJ7:BN7" si="37">COUNTIFS(BJ14:BJ300,BJ11)</f>
        <v>7</v>
      </c>
      <c r="BK7" s="5">
        <f t="shared" si="37"/>
        <v>10</v>
      </c>
      <c r="BL7" s="5">
        <f t="shared" si="37"/>
        <v>8</v>
      </c>
      <c r="BM7" s="5">
        <f t="shared" si="37"/>
        <v>4</v>
      </c>
      <c r="BN7" s="5">
        <f t="shared" si="37"/>
        <v>6</v>
      </c>
      <c r="BO7" s="23">
        <f t="shared" ref="BO7:BO9" si="38">SUM(BI7:BN7)</f>
        <v>46</v>
      </c>
      <c r="BP7" s="20"/>
      <c r="BQ7" s="20"/>
      <c r="BR7" s="5">
        <f>COUNTIFS(BR14:BR300,BR11)</f>
        <v>4</v>
      </c>
      <c r="BS7" s="5">
        <f t="shared" ref="BS7:BW7" si="39">COUNTIFS(BS14:BS300,BS11)</f>
        <v>6</v>
      </c>
      <c r="BT7" s="5">
        <f t="shared" si="39"/>
        <v>1</v>
      </c>
      <c r="BU7" s="5">
        <f t="shared" si="39"/>
        <v>2</v>
      </c>
      <c r="BV7" s="5">
        <f t="shared" si="39"/>
        <v>10</v>
      </c>
      <c r="BW7" s="5">
        <f t="shared" si="39"/>
        <v>8</v>
      </c>
      <c r="BX7" s="23">
        <f t="shared" ref="BX7:BX9" si="40">SUM(BR7:BW7)</f>
        <v>31</v>
      </c>
      <c r="BY7" s="20"/>
      <c r="BZ7" s="20"/>
      <c r="CA7" s="5">
        <f>COUNTIFS(CA14:CA300,CA11)</f>
        <v>5</v>
      </c>
      <c r="CB7" s="5">
        <f t="shared" ref="CB7:CF7" si="41">COUNTIFS(CB14:CB300,CB11)</f>
        <v>1</v>
      </c>
      <c r="CC7" s="5">
        <f t="shared" si="41"/>
        <v>1</v>
      </c>
      <c r="CD7" s="5">
        <f t="shared" si="41"/>
        <v>3</v>
      </c>
      <c r="CE7" s="5">
        <f t="shared" si="41"/>
        <v>12</v>
      </c>
      <c r="CF7" s="5">
        <f t="shared" si="41"/>
        <v>4</v>
      </c>
      <c r="CG7" s="23">
        <f t="shared" ref="CG7:CG9" si="42">SUM(CA7:CF7)</f>
        <v>26</v>
      </c>
      <c r="CH7" s="20"/>
      <c r="CI7" s="20"/>
      <c r="CJ7" s="5">
        <f>COUNTIFS(CJ14:CJ300,CJ11)</f>
        <v>5</v>
      </c>
      <c r="CK7" s="5">
        <f t="shared" ref="CK7:CO7" si="43">COUNTIFS(CK14:CK300,CK11)</f>
        <v>14</v>
      </c>
      <c r="CL7" s="5">
        <f t="shared" si="43"/>
        <v>5</v>
      </c>
      <c r="CM7" s="5">
        <f t="shared" si="43"/>
        <v>8</v>
      </c>
      <c r="CN7" s="5">
        <f t="shared" si="43"/>
        <v>7</v>
      </c>
      <c r="CO7" s="5">
        <f t="shared" si="43"/>
        <v>3</v>
      </c>
      <c r="CP7" s="23">
        <f t="shared" ref="CP7:CP9" si="44">SUM(CJ7:CO7)</f>
        <v>42</v>
      </c>
      <c r="CQ7" s="20"/>
      <c r="CR7" s="20"/>
      <c r="CS7" s="21">
        <f t="shared" ref="CS7:CS11" si="45">CP7+CG7+BX7+BO7+BF7+AW7+AN7+AE7+V7+M7</f>
        <v>432</v>
      </c>
      <c r="CT7" s="20"/>
      <c r="CU7" s="20"/>
      <c r="CV7" s="5">
        <f>COUNTIFS(CV14:CV300,CV11)</f>
        <v>9</v>
      </c>
      <c r="CW7" s="5">
        <f t="shared" ref="CW7:DA7" si="46">COUNTIFS(CW14:CW300,CW11)</f>
        <v>13</v>
      </c>
      <c r="CX7" s="5">
        <f t="shared" si="46"/>
        <v>16</v>
      </c>
      <c r="CY7" s="5">
        <f t="shared" si="46"/>
        <v>10</v>
      </c>
      <c r="CZ7" s="5">
        <f t="shared" si="46"/>
        <v>12</v>
      </c>
      <c r="DA7" s="5">
        <f t="shared" si="46"/>
        <v>10</v>
      </c>
      <c r="DB7" s="23">
        <f t="shared" ref="DB7:DB9" si="47">SUM(CV7:DA7)</f>
        <v>70</v>
      </c>
      <c r="DC7" s="20"/>
      <c r="DD7" s="20"/>
      <c r="DE7" s="5">
        <f>COUNTIFS(DE14:DE300,DE11)</f>
        <v>15</v>
      </c>
      <c r="DF7" s="5">
        <f t="shared" ref="DF7:DJ7" si="48">COUNTIFS(DF14:DF300,DF11)</f>
        <v>4</v>
      </c>
      <c r="DG7" s="5">
        <f t="shared" si="48"/>
        <v>14</v>
      </c>
      <c r="DH7" s="5">
        <f t="shared" si="48"/>
        <v>9</v>
      </c>
      <c r="DI7" s="5">
        <f t="shared" si="48"/>
        <v>7</v>
      </c>
      <c r="DJ7" s="5">
        <f t="shared" si="48"/>
        <v>0</v>
      </c>
      <c r="DK7" s="23">
        <f t="shared" ref="DK7:DK9" si="49">SUM(DE7:DJ7)</f>
        <v>49</v>
      </c>
      <c r="DL7" s="20"/>
      <c r="DM7" s="20"/>
      <c r="DN7" s="5">
        <f>COUNTIFS(DN14:DN300,DN11)</f>
        <v>14</v>
      </c>
      <c r="DO7" s="5">
        <f t="shared" ref="DO7:DS7" si="50">COUNTIFS(DO14:DO300,DO11)</f>
        <v>2</v>
      </c>
      <c r="DP7" s="5">
        <f t="shared" si="50"/>
        <v>9</v>
      </c>
      <c r="DQ7" s="5">
        <f t="shared" si="50"/>
        <v>6</v>
      </c>
      <c r="DR7" s="5">
        <f t="shared" si="50"/>
        <v>11</v>
      </c>
      <c r="DS7" s="5">
        <f t="shared" si="50"/>
        <v>3</v>
      </c>
      <c r="DT7" s="23">
        <f t="shared" ref="DT7:DT9" si="51">SUM(DN7:DS7)</f>
        <v>45</v>
      </c>
      <c r="DU7" s="20"/>
      <c r="DV7" s="20"/>
      <c r="DW7" s="5">
        <f>COUNTIFS(DW14:DW300,DW11)</f>
        <v>14</v>
      </c>
      <c r="DX7" s="5">
        <f t="shared" ref="DX7:EB7" si="52">COUNTIFS(DX14:DX300,DX11)</f>
        <v>16</v>
      </c>
      <c r="DY7" s="5">
        <f t="shared" si="52"/>
        <v>11</v>
      </c>
      <c r="DZ7" s="5">
        <f t="shared" si="52"/>
        <v>9</v>
      </c>
      <c r="EA7" s="5">
        <f t="shared" si="52"/>
        <v>13</v>
      </c>
      <c r="EB7" s="5">
        <f t="shared" si="52"/>
        <v>8</v>
      </c>
      <c r="EC7" s="23">
        <f t="shared" ref="EC7:EC9" si="53">SUM(DW7:EB7)</f>
        <v>71</v>
      </c>
      <c r="ED7" s="20"/>
      <c r="EE7" s="20"/>
      <c r="EF7" s="5">
        <f>COUNTIFS(EF14:EF300,EF11)</f>
        <v>5</v>
      </c>
      <c r="EG7" s="5">
        <f t="shared" ref="EG7:EK7" si="54">COUNTIFS(EG14:EG300,EG11)</f>
        <v>3</v>
      </c>
      <c r="EH7" s="5">
        <f t="shared" si="54"/>
        <v>8</v>
      </c>
      <c r="EI7" s="5">
        <f t="shared" si="54"/>
        <v>9</v>
      </c>
      <c r="EJ7" s="5">
        <f t="shared" si="54"/>
        <v>4</v>
      </c>
      <c r="EK7" s="5">
        <f t="shared" si="54"/>
        <v>7</v>
      </c>
      <c r="EL7" s="23">
        <f t="shared" ref="EL7:EL9" si="55">SUM(EF7:EK7)</f>
        <v>36</v>
      </c>
      <c r="EM7" s="20"/>
      <c r="EN7" s="20"/>
      <c r="EO7" s="5">
        <f>COUNTIFS(EO14:EO300,EO11)</f>
        <v>9</v>
      </c>
      <c r="EP7" s="5">
        <f t="shared" ref="EP7:ET7" si="56">COUNTIFS(EP14:EP300,EP11)</f>
        <v>8</v>
      </c>
      <c r="EQ7" s="5">
        <f t="shared" si="56"/>
        <v>7</v>
      </c>
      <c r="ER7" s="5">
        <f t="shared" si="56"/>
        <v>4</v>
      </c>
      <c r="ES7" s="5">
        <f t="shared" si="56"/>
        <v>1</v>
      </c>
      <c r="ET7" s="5">
        <f t="shared" si="56"/>
        <v>15</v>
      </c>
      <c r="EU7" s="23">
        <f t="shared" ref="EU7:EU9" si="57">SUM(EO7:ET7)</f>
        <v>44</v>
      </c>
      <c r="EV7" s="20"/>
      <c r="EW7" s="20"/>
      <c r="EX7" s="5">
        <f>COUNTIFS(EX14:EX300,EX11)</f>
        <v>8</v>
      </c>
      <c r="EY7" s="5">
        <f t="shared" ref="EY7:FC7" si="58">COUNTIFS(EY14:EY300,EY11)</f>
        <v>7</v>
      </c>
      <c r="EZ7" s="5">
        <f t="shared" si="58"/>
        <v>3</v>
      </c>
      <c r="FA7" s="5">
        <f t="shared" si="58"/>
        <v>3</v>
      </c>
      <c r="FB7" s="5">
        <f t="shared" si="58"/>
        <v>8</v>
      </c>
      <c r="FC7" s="5">
        <f t="shared" si="58"/>
        <v>3</v>
      </c>
      <c r="FD7" s="23">
        <f t="shared" ref="FD7:FD9" si="59">SUM(EX7:FC7)</f>
        <v>32</v>
      </c>
      <c r="FE7" s="20"/>
      <c r="FF7" s="20"/>
      <c r="FG7" s="21">
        <f t="shared" ref="FG7:FG11" si="60">FD7+EU7+EL7+EC7+DT7+DK7+DB7</f>
        <v>347</v>
      </c>
      <c r="FH7" s="20"/>
      <c r="FI7" s="20"/>
      <c r="FJ7" s="5">
        <f>COUNTIFS(FJ14:FJ300,FJ11)</f>
        <v>13</v>
      </c>
      <c r="FK7" s="5">
        <f t="shared" ref="FK7:FS7" si="61">COUNTIFS(FK14:FK300,FK11)</f>
        <v>4</v>
      </c>
      <c r="FL7" s="5">
        <f t="shared" si="61"/>
        <v>3</v>
      </c>
      <c r="FM7" s="5">
        <f t="shared" si="61"/>
        <v>5</v>
      </c>
      <c r="FN7" s="5">
        <f t="shared" si="61"/>
        <v>8</v>
      </c>
      <c r="FO7" s="5">
        <f t="shared" si="61"/>
        <v>7</v>
      </c>
      <c r="FP7" s="5">
        <f t="shared" si="61"/>
        <v>5</v>
      </c>
      <c r="FQ7" s="5">
        <f t="shared" si="61"/>
        <v>3</v>
      </c>
      <c r="FR7" s="5">
        <f t="shared" si="61"/>
        <v>6</v>
      </c>
      <c r="FS7" s="5">
        <f t="shared" si="61"/>
        <v>5</v>
      </c>
      <c r="FT7" s="23">
        <f t="shared" ref="FT7:FT9" si="62">SUM(FJ7:FS7)</f>
        <v>59</v>
      </c>
      <c r="FU7" s="20"/>
      <c r="FV7" s="20"/>
      <c r="FW7" s="5">
        <f>COUNTIFS(FW14:FW300,FW11)</f>
        <v>0</v>
      </c>
      <c r="FX7" s="5">
        <f t="shared" ref="FX7:GF7" si="63">COUNTIFS(FX14:FX300,FX11)</f>
        <v>1</v>
      </c>
      <c r="FY7" s="5">
        <f t="shared" si="63"/>
        <v>0</v>
      </c>
      <c r="FZ7" s="5">
        <f t="shared" si="63"/>
        <v>0</v>
      </c>
      <c r="GA7" s="5">
        <f t="shared" si="63"/>
        <v>0</v>
      </c>
      <c r="GB7" s="5">
        <f t="shared" si="63"/>
        <v>0</v>
      </c>
      <c r="GC7" s="5">
        <f t="shared" si="63"/>
        <v>0</v>
      </c>
      <c r="GD7" s="5">
        <f t="shared" si="63"/>
        <v>0</v>
      </c>
      <c r="GE7" s="5">
        <f t="shared" si="63"/>
        <v>7</v>
      </c>
      <c r="GF7" s="5">
        <f t="shared" si="63"/>
        <v>0</v>
      </c>
      <c r="GG7" s="23">
        <f t="shared" ref="GG7:GG9" si="64">SUM(FW7:GF7)</f>
        <v>8</v>
      </c>
      <c r="GH7" s="20"/>
      <c r="GI7" s="20"/>
      <c r="GJ7" s="5">
        <f>COUNTIFS(GJ14:GJ300,GJ11)</f>
        <v>0</v>
      </c>
      <c r="GK7" s="5">
        <f t="shared" ref="GK7:GS7" si="65">COUNTIFS(GK14:GK300,GK11)</f>
        <v>0</v>
      </c>
      <c r="GL7" s="5">
        <f t="shared" si="65"/>
        <v>0</v>
      </c>
      <c r="GM7" s="5">
        <f t="shared" si="65"/>
        <v>10</v>
      </c>
      <c r="GN7" s="5">
        <f t="shared" si="65"/>
        <v>1</v>
      </c>
      <c r="GO7" s="5">
        <f t="shared" si="65"/>
        <v>14</v>
      </c>
      <c r="GP7" s="5">
        <f t="shared" si="65"/>
        <v>5</v>
      </c>
      <c r="GQ7" s="5">
        <f t="shared" si="65"/>
        <v>0</v>
      </c>
      <c r="GR7" s="5">
        <f t="shared" si="65"/>
        <v>4</v>
      </c>
      <c r="GS7" s="5">
        <f t="shared" si="65"/>
        <v>3</v>
      </c>
      <c r="GT7" s="23">
        <f t="shared" ref="GT7:GT9" si="66">SUM(GJ7:GS7)</f>
        <v>37</v>
      </c>
      <c r="GU7" s="20"/>
      <c r="GV7" s="20"/>
      <c r="GW7" s="5">
        <f>COUNTIFS(GW14:GW300,GW11)</f>
        <v>0</v>
      </c>
      <c r="GX7" s="5">
        <f t="shared" ref="GX7:HF7" si="67">COUNTIFS(GX14:GX300,GX11)</f>
        <v>2</v>
      </c>
      <c r="GY7" s="5">
        <f t="shared" si="67"/>
        <v>0</v>
      </c>
      <c r="GZ7" s="5">
        <f t="shared" si="67"/>
        <v>1</v>
      </c>
      <c r="HA7" s="5">
        <f t="shared" si="67"/>
        <v>0</v>
      </c>
      <c r="HB7" s="5">
        <f t="shared" si="67"/>
        <v>1</v>
      </c>
      <c r="HC7" s="5">
        <f t="shared" si="67"/>
        <v>2</v>
      </c>
      <c r="HD7" s="5">
        <f t="shared" si="67"/>
        <v>3</v>
      </c>
      <c r="HE7" s="5">
        <f t="shared" si="67"/>
        <v>0</v>
      </c>
      <c r="HF7" s="5">
        <f t="shared" si="67"/>
        <v>1</v>
      </c>
      <c r="HG7" s="23">
        <f t="shared" ref="HG7:HG9" si="68">SUM(GW7:HF7)</f>
        <v>10</v>
      </c>
      <c r="HH7" s="20"/>
      <c r="HI7" s="20"/>
      <c r="HJ7" s="5">
        <f>COUNTIFS(HJ14:HJ300,HJ11)</f>
        <v>4</v>
      </c>
      <c r="HK7" s="5">
        <f t="shared" ref="HK7:HS7" si="69">COUNTIFS(HK14:HK300,HK11)</f>
        <v>5</v>
      </c>
      <c r="HL7" s="5">
        <f t="shared" si="69"/>
        <v>8</v>
      </c>
      <c r="HM7" s="5">
        <f t="shared" si="69"/>
        <v>12</v>
      </c>
      <c r="HN7" s="5">
        <f t="shared" si="69"/>
        <v>5</v>
      </c>
      <c r="HO7" s="5">
        <f t="shared" si="69"/>
        <v>4</v>
      </c>
      <c r="HP7" s="5">
        <f t="shared" si="69"/>
        <v>4</v>
      </c>
      <c r="HQ7" s="5">
        <f t="shared" si="69"/>
        <v>7</v>
      </c>
      <c r="HR7" s="5">
        <f t="shared" si="69"/>
        <v>8</v>
      </c>
      <c r="HS7" s="5">
        <f t="shared" si="69"/>
        <v>4</v>
      </c>
      <c r="HT7" s="23">
        <f t="shared" ref="HT7:HT9" si="70">SUM(HJ7:HS7)</f>
        <v>61</v>
      </c>
      <c r="HU7" s="20"/>
      <c r="HV7" s="20"/>
      <c r="HW7" s="21">
        <f t="shared" ref="HW7:HW11" si="71">HT7+HG7+GT7+GG7+FT7</f>
        <v>175</v>
      </c>
      <c r="HX7" s="20"/>
      <c r="HY7" s="20"/>
      <c r="HZ7" s="5">
        <f>COUNTIFS(HZ14:HZ300,HZ11)</f>
        <v>5</v>
      </c>
      <c r="IA7" s="5">
        <f t="shared" ref="IA7:II7" si="72">COUNTIFS(IA14:IA300,IA11)</f>
        <v>7</v>
      </c>
      <c r="IB7" s="5">
        <f t="shared" si="72"/>
        <v>6</v>
      </c>
      <c r="IC7" s="5">
        <f t="shared" si="72"/>
        <v>9</v>
      </c>
      <c r="ID7" s="5">
        <f t="shared" si="72"/>
        <v>9</v>
      </c>
      <c r="IE7" s="5">
        <f t="shared" si="72"/>
        <v>4</v>
      </c>
      <c r="IF7" s="5">
        <f t="shared" si="72"/>
        <v>9</v>
      </c>
      <c r="IG7" s="5">
        <f t="shared" si="72"/>
        <v>8</v>
      </c>
      <c r="IH7" s="5">
        <f t="shared" si="72"/>
        <v>4</v>
      </c>
      <c r="II7" s="5">
        <f t="shared" si="72"/>
        <v>8</v>
      </c>
      <c r="IJ7" s="23">
        <f t="shared" ref="IJ7:IJ9" si="73">SUM(HZ7:II7)</f>
        <v>69</v>
      </c>
      <c r="IK7" s="20"/>
      <c r="IL7" s="20"/>
      <c r="IM7" s="5">
        <f>COUNTIFS(IM14:IM300,IM11)</f>
        <v>0</v>
      </c>
      <c r="IN7" s="5">
        <f t="shared" ref="IN7:IV7" si="74">COUNTIFS(IN14:IN300,IN11)</f>
        <v>2</v>
      </c>
      <c r="IO7" s="5">
        <f t="shared" si="74"/>
        <v>11</v>
      </c>
      <c r="IP7" s="5">
        <f t="shared" si="74"/>
        <v>4</v>
      </c>
      <c r="IQ7" s="5">
        <f t="shared" si="74"/>
        <v>4</v>
      </c>
      <c r="IR7" s="5">
        <f t="shared" si="74"/>
        <v>3</v>
      </c>
      <c r="IS7" s="5">
        <f t="shared" si="74"/>
        <v>3</v>
      </c>
      <c r="IT7" s="5">
        <f t="shared" si="74"/>
        <v>5</v>
      </c>
      <c r="IU7" s="5">
        <f t="shared" si="74"/>
        <v>5</v>
      </c>
      <c r="IV7" s="5">
        <f t="shared" si="74"/>
        <v>8</v>
      </c>
      <c r="IW7" s="23">
        <f t="shared" ref="IW7:IW9" si="75">SUM(IM7:IV7)</f>
        <v>45</v>
      </c>
      <c r="IX7" s="20"/>
      <c r="IY7" s="20"/>
      <c r="IZ7" s="5">
        <f>COUNTIFS(IZ14:IZ300,IZ11)</f>
        <v>4</v>
      </c>
      <c r="JA7" s="5">
        <f t="shared" ref="JA7:JI7" si="76">COUNTIFS(JA14:JA300,JA11)</f>
        <v>3</v>
      </c>
      <c r="JB7" s="5">
        <f t="shared" si="76"/>
        <v>6</v>
      </c>
      <c r="JC7" s="5">
        <f t="shared" si="76"/>
        <v>0</v>
      </c>
      <c r="JD7" s="5">
        <f t="shared" si="76"/>
        <v>5</v>
      </c>
      <c r="JE7" s="5">
        <f t="shared" si="76"/>
        <v>1</v>
      </c>
      <c r="JF7" s="5">
        <f t="shared" si="76"/>
        <v>0</v>
      </c>
      <c r="JG7" s="5">
        <f t="shared" si="76"/>
        <v>2</v>
      </c>
      <c r="JH7" s="5">
        <f t="shared" si="76"/>
        <v>4</v>
      </c>
      <c r="JI7" s="5">
        <f t="shared" si="76"/>
        <v>0</v>
      </c>
      <c r="JJ7" s="23">
        <f t="shared" ref="JJ7:JJ9" si="77">SUM(IZ7:JI7)</f>
        <v>25</v>
      </c>
      <c r="JK7" s="20"/>
      <c r="JL7" s="20"/>
      <c r="JM7" s="21">
        <f t="shared" ref="JM7:JM11" si="78">JJ7+IW7+IJ7</f>
        <v>139</v>
      </c>
      <c r="JN7" s="20"/>
      <c r="JO7" s="20"/>
      <c r="JP7" s="22">
        <f t="shared" ref="JP7:JP11" si="79">JM7+HW7+FG7+CS7</f>
        <v>1093</v>
      </c>
      <c r="JQ7" s="20"/>
      <c r="JR7" s="20"/>
    </row>
    <row r="8" spans="1:278" ht="16.350000000000001" customHeight="1" x14ac:dyDescent="0.25">
      <c r="A8" s="34"/>
      <c r="B8" s="35"/>
      <c r="C8" s="35"/>
      <c r="D8" s="35"/>
      <c r="E8" s="36"/>
      <c r="F8" s="1" t="s">
        <v>899</v>
      </c>
      <c r="G8" s="5">
        <f>G6-G7-G9</f>
        <v>0</v>
      </c>
      <c r="H8" s="5">
        <f t="shared" ref="H8:L8" si="80">H6-H7-H9</f>
        <v>0</v>
      </c>
      <c r="I8" s="5">
        <f t="shared" si="80"/>
        <v>0</v>
      </c>
      <c r="J8" s="5">
        <f t="shared" si="80"/>
        <v>0</v>
      </c>
      <c r="K8" s="5">
        <f t="shared" si="80"/>
        <v>0</v>
      </c>
      <c r="L8" s="5">
        <f t="shared" si="80"/>
        <v>0</v>
      </c>
      <c r="M8" s="23">
        <f t="shared" si="26"/>
        <v>0</v>
      </c>
      <c r="N8" s="20"/>
      <c r="O8" s="20"/>
      <c r="P8" s="5">
        <f>P6-P7-P9</f>
        <v>0</v>
      </c>
      <c r="Q8" s="5">
        <f t="shared" ref="Q8:U8" si="81">Q6-Q7-Q9</f>
        <v>0</v>
      </c>
      <c r="R8" s="5">
        <f t="shared" si="81"/>
        <v>0</v>
      </c>
      <c r="S8" s="5">
        <f t="shared" si="81"/>
        <v>0</v>
      </c>
      <c r="T8" s="5">
        <f t="shared" si="81"/>
        <v>0</v>
      </c>
      <c r="U8" s="5">
        <f t="shared" si="81"/>
        <v>0</v>
      </c>
      <c r="V8" s="23">
        <f t="shared" si="28"/>
        <v>0</v>
      </c>
      <c r="W8" s="20"/>
      <c r="X8" s="20"/>
      <c r="Y8" s="5">
        <f>Y6-Y7-Y9</f>
        <v>0</v>
      </c>
      <c r="Z8" s="5">
        <f t="shared" ref="Z8:AD8" si="82">Z6-Z7-Z9</f>
        <v>0</v>
      </c>
      <c r="AA8" s="5">
        <f t="shared" si="82"/>
        <v>0</v>
      </c>
      <c r="AB8" s="5">
        <f t="shared" si="82"/>
        <v>0</v>
      </c>
      <c r="AC8" s="5">
        <f t="shared" si="82"/>
        <v>0</v>
      </c>
      <c r="AD8" s="5">
        <f t="shared" si="82"/>
        <v>0</v>
      </c>
      <c r="AE8" s="23">
        <f t="shared" si="30"/>
        <v>0</v>
      </c>
      <c r="AF8" s="20"/>
      <c r="AG8" s="20"/>
      <c r="AH8" s="5">
        <f>AH6-AH7-AH9</f>
        <v>0</v>
      </c>
      <c r="AI8" s="5">
        <f t="shared" ref="AI8:AM8" si="83">AI6-AI7-AI9</f>
        <v>0</v>
      </c>
      <c r="AJ8" s="5">
        <f t="shared" si="83"/>
        <v>0</v>
      </c>
      <c r="AK8" s="5">
        <f t="shared" si="83"/>
        <v>0</v>
      </c>
      <c r="AL8" s="5">
        <f t="shared" si="83"/>
        <v>0</v>
      </c>
      <c r="AM8" s="5">
        <f t="shared" si="83"/>
        <v>0</v>
      </c>
      <c r="AN8" s="23">
        <f t="shared" si="32"/>
        <v>0</v>
      </c>
      <c r="AO8" s="20"/>
      <c r="AP8" s="20"/>
      <c r="AQ8" s="5">
        <f>AQ6-AQ7-AQ9</f>
        <v>0</v>
      </c>
      <c r="AR8" s="5">
        <f t="shared" ref="AR8:AV8" si="84">AR6-AR7-AR9</f>
        <v>0</v>
      </c>
      <c r="AS8" s="5">
        <f t="shared" si="84"/>
        <v>0</v>
      </c>
      <c r="AT8" s="5">
        <f t="shared" si="84"/>
        <v>0</v>
      </c>
      <c r="AU8" s="5">
        <f t="shared" si="84"/>
        <v>0</v>
      </c>
      <c r="AV8" s="5">
        <f t="shared" si="84"/>
        <v>0</v>
      </c>
      <c r="AW8" s="23">
        <f t="shared" si="34"/>
        <v>0</v>
      </c>
      <c r="AX8" s="20"/>
      <c r="AY8" s="20"/>
      <c r="AZ8" s="5">
        <f>AZ6-AZ7-AZ9</f>
        <v>0</v>
      </c>
      <c r="BA8" s="5">
        <f t="shared" ref="BA8:BE8" si="85">BA6-BA7-BA9</f>
        <v>0</v>
      </c>
      <c r="BB8" s="5">
        <f t="shared" si="85"/>
        <v>0</v>
      </c>
      <c r="BC8" s="5">
        <f t="shared" si="85"/>
        <v>0</v>
      </c>
      <c r="BD8" s="5">
        <f t="shared" si="85"/>
        <v>0</v>
      </c>
      <c r="BE8" s="5">
        <f t="shared" si="85"/>
        <v>0</v>
      </c>
      <c r="BF8" s="23">
        <f t="shared" si="36"/>
        <v>0</v>
      </c>
      <c r="BG8" s="20"/>
      <c r="BH8" s="20"/>
      <c r="BI8" s="5">
        <f>BI6-BI7-BI9</f>
        <v>0</v>
      </c>
      <c r="BJ8" s="5">
        <f t="shared" ref="BJ8:BN8" si="86">BJ6-BJ7-BJ9</f>
        <v>0</v>
      </c>
      <c r="BK8" s="5">
        <f t="shared" si="86"/>
        <v>0</v>
      </c>
      <c r="BL8" s="5">
        <f t="shared" si="86"/>
        <v>0</v>
      </c>
      <c r="BM8" s="5">
        <f t="shared" si="86"/>
        <v>0</v>
      </c>
      <c r="BN8" s="5">
        <f t="shared" si="86"/>
        <v>0</v>
      </c>
      <c r="BO8" s="23">
        <f t="shared" si="38"/>
        <v>0</v>
      </c>
      <c r="BP8" s="20"/>
      <c r="BQ8" s="20"/>
      <c r="BR8" s="5">
        <f>BR6-BR7-BR9</f>
        <v>0</v>
      </c>
      <c r="BS8" s="5">
        <f t="shared" ref="BS8:BW8" si="87">BS6-BS7-BS9</f>
        <v>0</v>
      </c>
      <c r="BT8" s="5">
        <f t="shared" si="87"/>
        <v>0</v>
      </c>
      <c r="BU8" s="5">
        <f t="shared" si="87"/>
        <v>0</v>
      </c>
      <c r="BV8" s="5">
        <f t="shared" si="87"/>
        <v>0</v>
      </c>
      <c r="BW8" s="5">
        <f t="shared" si="87"/>
        <v>0</v>
      </c>
      <c r="BX8" s="23">
        <f t="shared" si="40"/>
        <v>0</v>
      </c>
      <c r="BY8" s="20"/>
      <c r="BZ8" s="20"/>
      <c r="CA8" s="5">
        <f>CA6-CA7-CA9</f>
        <v>0</v>
      </c>
      <c r="CB8" s="5">
        <f t="shared" ref="CB8:CF8" si="88">CB6-CB7-CB9</f>
        <v>0</v>
      </c>
      <c r="CC8" s="5">
        <f t="shared" si="88"/>
        <v>0</v>
      </c>
      <c r="CD8" s="5">
        <f t="shared" si="88"/>
        <v>0</v>
      </c>
      <c r="CE8" s="5">
        <f t="shared" si="88"/>
        <v>0</v>
      </c>
      <c r="CF8" s="5">
        <f t="shared" si="88"/>
        <v>0</v>
      </c>
      <c r="CG8" s="23">
        <f t="shared" si="42"/>
        <v>0</v>
      </c>
      <c r="CH8" s="20"/>
      <c r="CI8" s="20"/>
      <c r="CJ8" s="5">
        <f>CJ6-CJ7-CJ9</f>
        <v>0</v>
      </c>
      <c r="CK8" s="5">
        <f t="shared" ref="CK8:CO8" si="89">CK6-CK7-CK9</f>
        <v>0</v>
      </c>
      <c r="CL8" s="5">
        <f t="shared" si="89"/>
        <v>0</v>
      </c>
      <c r="CM8" s="5">
        <f t="shared" si="89"/>
        <v>0</v>
      </c>
      <c r="CN8" s="5">
        <f t="shared" si="89"/>
        <v>0</v>
      </c>
      <c r="CO8" s="5">
        <f t="shared" si="89"/>
        <v>0</v>
      </c>
      <c r="CP8" s="23">
        <f t="shared" si="44"/>
        <v>0</v>
      </c>
      <c r="CQ8" s="20"/>
      <c r="CR8" s="20"/>
      <c r="CS8" s="21">
        <f t="shared" si="45"/>
        <v>0</v>
      </c>
      <c r="CT8" s="20"/>
      <c r="CU8" s="20"/>
      <c r="CV8" s="5">
        <f>CV6-CV7-CV9</f>
        <v>0</v>
      </c>
      <c r="CW8" s="5">
        <f t="shared" ref="CW8:DA8" si="90">CW6-CW7-CW9</f>
        <v>0</v>
      </c>
      <c r="CX8" s="5">
        <f t="shared" si="90"/>
        <v>0</v>
      </c>
      <c r="CY8" s="5">
        <f t="shared" si="90"/>
        <v>0</v>
      </c>
      <c r="CZ8" s="5">
        <f t="shared" si="90"/>
        <v>0</v>
      </c>
      <c r="DA8" s="5">
        <f t="shared" si="90"/>
        <v>0</v>
      </c>
      <c r="DB8" s="23">
        <f t="shared" si="47"/>
        <v>0</v>
      </c>
      <c r="DC8" s="20"/>
      <c r="DD8" s="20"/>
      <c r="DE8" s="5">
        <f>DE6-DE7-DE9</f>
        <v>0</v>
      </c>
      <c r="DF8" s="5">
        <f t="shared" ref="DF8:DJ8" si="91">DF6-DF7-DF9</f>
        <v>0</v>
      </c>
      <c r="DG8" s="5">
        <f t="shared" si="91"/>
        <v>0</v>
      </c>
      <c r="DH8" s="5">
        <f t="shared" si="91"/>
        <v>0</v>
      </c>
      <c r="DI8" s="5">
        <f t="shared" si="91"/>
        <v>0</v>
      </c>
      <c r="DJ8" s="5">
        <f t="shared" si="91"/>
        <v>0</v>
      </c>
      <c r="DK8" s="23">
        <f t="shared" si="49"/>
        <v>0</v>
      </c>
      <c r="DL8" s="20"/>
      <c r="DM8" s="20"/>
      <c r="DN8" s="5">
        <f>DN6-DN7-DN9</f>
        <v>0</v>
      </c>
      <c r="DO8" s="5">
        <f t="shared" ref="DO8:DS8" si="92">DO6-DO7-DO9</f>
        <v>0</v>
      </c>
      <c r="DP8" s="5">
        <f t="shared" si="92"/>
        <v>0</v>
      </c>
      <c r="DQ8" s="5">
        <f t="shared" si="92"/>
        <v>0</v>
      </c>
      <c r="DR8" s="5">
        <f t="shared" si="92"/>
        <v>0</v>
      </c>
      <c r="DS8" s="5">
        <f t="shared" si="92"/>
        <v>0</v>
      </c>
      <c r="DT8" s="23">
        <f t="shared" si="51"/>
        <v>0</v>
      </c>
      <c r="DU8" s="20"/>
      <c r="DV8" s="20"/>
      <c r="DW8" s="5">
        <f>DW6-DW7-DW9</f>
        <v>0</v>
      </c>
      <c r="DX8" s="5">
        <f t="shared" ref="DX8:EB8" si="93">DX6-DX7-DX9</f>
        <v>0</v>
      </c>
      <c r="DY8" s="5">
        <f t="shared" si="93"/>
        <v>0</v>
      </c>
      <c r="DZ8" s="5">
        <f t="shared" si="93"/>
        <v>0</v>
      </c>
      <c r="EA8" s="5">
        <f t="shared" si="93"/>
        <v>0</v>
      </c>
      <c r="EB8" s="5">
        <f t="shared" si="93"/>
        <v>0</v>
      </c>
      <c r="EC8" s="23">
        <f t="shared" si="53"/>
        <v>0</v>
      </c>
      <c r="ED8" s="20"/>
      <c r="EE8" s="20"/>
      <c r="EF8" s="5">
        <f>EF6-EF7-EF9</f>
        <v>0</v>
      </c>
      <c r="EG8" s="5">
        <f t="shared" ref="EG8:EK8" si="94">EG6-EG7-EG9</f>
        <v>0</v>
      </c>
      <c r="EH8" s="5">
        <f t="shared" si="94"/>
        <v>0</v>
      </c>
      <c r="EI8" s="5">
        <f t="shared" si="94"/>
        <v>0</v>
      </c>
      <c r="EJ8" s="5">
        <f t="shared" si="94"/>
        <v>0</v>
      </c>
      <c r="EK8" s="5">
        <f t="shared" si="94"/>
        <v>0</v>
      </c>
      <c r="EL8" s="23">
        <f t="shared" si="55"/>
        <v>0</v>
      </c>
      <c r="EM8" s="20"/>
      <c r="EN8" s="20"/>
      <c r="EO8" s="5">
        <f>EO6-EO7-EO9</f>
        <v>0</v>
      </c>
      <c r="EP8" s="5">
        <f t="shared" ref="EP8:ET8" si="95">EP6-EP7-EP9</f>
        <v>0</v>
      </c>
      <c r="EQ8" s="5">
        <f t="shared" si="95"/>
        <v>0</v>
      </c>
      <c r="ER8" s="5">
        <f t="shared" si="95"/>
        <v>0</v>
      </c>
      <c r="ES8" s="5">
        <f t="shared" si="95"/>
        <v>0</v>
      </c>
      <c r="ET8" s="5">
        <f t="shared" si="95"/>
        <v>0</v>
      </c>
      <c r="EU8" s="23">
        <f t="shared" si="57"/>
        <v>0</v>
      </c>
      <c r="EV8" s="20"/>
      <c r="EW8" s="20"/>
      <c r="EX8" s="5">
        <f>EX6-EX7-EX9</f>
        <v>0</v>
      </c>
      <c r="EY8" s="5">
        <f t="shared" ref="EY8:FC8" si="96">EY6-EY7-EY9</f>
        <v>0</v>
      </c>
      <c r="EZ8" s="5">
        <f t="shared" si="96"/>
        <v>0</v>
      </c>
      <c r="FA8" s="5">
        <f t="shared" si="96"/>
        <v>0</v>
      </c>
      <c r="FB8" s="5">
        <f t="shared" si="96"/>
        <v>0</v>
      </c>
      <c r="FC8" s="5">
        <f t="shared" si="96"/>
        <v>0</v>
      </c>
      <c r="FD8" s="23">
        <f t="shared" si="59"/>
        <v>0</v>
      </c>
      <c r="FE8" s="20"/>
      <c r="FF8" s="20"/>
      <c r="FG8" s="21">
        <f t="shared" si="60"/>
        <v>0</v>
      </c>
      <c r="FH8" s="20"/>
      <c r="FI8" s="20"/>
      <c r="FJ8" s="5">
        <f>FJ6-FJ7-FJ9</f>
        <v>0</v>
      </c>
      <c r="FK8" s="5">
        <f t="shared" ref="FK8:FS8" si="97">FK6-FK7-FK9</f>
        <v>0</v>
      </c>
      <c r="FL8" s="5">
        <f t="shared" si="97"/>
        <v>0</v>
      </c>
      <c r="FM8" s="5">
        <f t="shared" si="97"/>
        <v>0</v>
      </c>
      <c r="FN8" s="5">
        <f t="shared" si="97"/>
        <v>0</v>
      </c>
      <c r="FO8" s="5">
        <f t="shared" si="97"/>
        <v>0</v>
      </c>
      <c r="FP8" s="5">
        <f t="shared" si="97"/>
        <v>0</v>
      </c>
      <c r="FQ8" s="5">
        <f t="shared" si="97"/>
        <v>0</v>
      </c>
      <c r="FR8" s="5">
        <f t="shared" si="97"/>
        <v>0</v>
      </c>
      <c r="FS8" s="5">
        <f t="shared" si="97"/>
        <v>0</v>
      </c>
      <c r="FT8" s="23">
        <f t="shared" si="62"/>
        <v>0</v>
      </c>
      <c r="FU8" s="20"/>
      <c r="FV8" s="20"/>
      <c r="FW8" s="5">
        <f>FW6-FW7-FW9</f>
        <v>0</v>
      </c>
      <c r="FX8" s="5">
        <f t="shared" ref="FX8:GF8" si="98">FX6-FX7-FX9</f>
        <v>0</v>
      </c>
      <c r="FY8" s="5">
        <f t="shared" si="98"/>
        <v>0</v>
      </c>
      <c r="FZ8" s="5">
        <f t="shared" si="98"/>
        <v>0</v>
      </c>
      <c r="GA8" s="5">
        <f t="shared" si="98"/>
        <v>0</v>
      </c>
      <c r="GB8" s="5">
        <f t="shared" si="98"/>
        <v>0</v>
      </c>
      <c r="GC8" s="5">
        <f t="shared" si="98"/>
        <v>0</v>
      </c>
      <c r="GD8" s="5">
        <f t="shared" si="98"/>
        <v>0</v>
      </c>
      <c r="GE8" s="5">
        <f t="shared" si="98"/>
        <v>0</v>
      </c>
      <c r="GF8" s="5">
        <f t="shared" si="98"/>
        <v>0</v>
      </c>
      <c r="GG8" s="23">
        <f t="shared" si="64"/>
        <v>0</v>
      </c>
      <c r="GH8" s="20"/>
      <c r="GI8" s="20"/>
      <c r="GJ8" s="5">
        <f>GJ6-GJ7-GJ9</f>
        <v>0</v>
      </c>
      <c r="GK8" s="5">
        <f t="shared" ref="GK8:GS8" si="99">GK6-GK7-GK9</f>
        <v>0</v>
      </c>
      <c r="GL8" s="5">
        <f t="shared" si="99"/>
        <v>0</v>
      </c>
      <c r="GM8" s="5">
        <f t="shared" si="99"/>
        <v>0</v>
      </c>
      <c r="GN8" s="5">
        <f t="shared" si="99"/>
        <v>0</v>
      </c>
      <c r="GO8" s="5">
        <f t="shared" si="99"/>
        <v>0</v>
      </c>
      <c r="GP8" s="5">
        <f t="shared" si="99"/>
        <v>0</v>
      </c>
      <c r="GQ8" s="5">
        <f t="shared" si="99"/>
        <v>0</v>
      </c>
      <c r="GR8" s="5">
        <f t="shared" si="99"/>
        <v>0</v>
      </c>
      <c r="GS8" s="5">
        <f t="shared" si="99"/>
        <v>0</v>
      </c>
      <c r="GT8" s="23">
        <f t="shared" si="66"/>
        <v>0</v>
      </c>
      <c r="GU8" s="20"/>
      <c r="GV8" s="20"/>
      <c r="GW8" s="5">
        <f>GW6-GW7-GW9</f>
        <v>0</v>
      </c>
      <c r="GX8" s="5">
        <f t="shared" ref="GX8:HF8" si="100">GX6-GX7-GX9</f>
        <v>0</v>
      </c>
      <c r="GY8" s="5">
        <f t="shared" si="100"/>
        <v>0</v>
      </c>
      <c r="GZ8" s="5">
        <f t="shared" si="100"/>
        <v>0</v>
      </c>
      <c r="HA8" s="5">
        <f t="shared" si="100"/>
        <v>0</v>
      </c>
      <c r="HB8" s="5">
        <f t="shared" si="100"/>
        <v>0</v>
      </c>
      <c r="HC8" s="5">
        <f t="shared" si="100"/>
        <v>0</v>
      </c>
      <c r="HD8" s="5">
        <f t="shared" si="100"/>
        <v>0</v>
      </c>
      <c r="HE8" s="5">
        <f t="shared" si="100"/>
        <v>0</v>
      </c>
      <c r="HF8" s="5">
        <f t="shared" si="100"/>
        <v>0</v>
      </c>
      <c r="HG8" s="23">
        <f t="shared" si="68"/>
        <v>0</v>
      </c>
      <c r="HH8" s="20"/>
      <c r="HI8" s="20"/>
      <c r="HJ8" s="5">
        <f>HJ6-HJ7-HJ9</f>
        <v>5</v>
      </c>
      <c r="HK8" s="5">
        <f t="shared" ref="HK8:HS8" si="101">HK6-HK7-HK9</f>
        <v>1</v>
      </c>
      <c r="HL8" s="5">
        <f t="shared" si="101"/>
        <v>3</v>
      </c>
      <c r="HM8" s="5">
        <f t="shared" si="101"/>
        <v>0</v>
      </c>
      <c r="HN8" s="5">
        <f t="shared" si="101"/>
        <v>3</v>
      </c>
      <c r="HO8" s="5">
        <f t="shared" si="101"/>
        <v>3</v>
      </c>
      <c r="HP8" s="5">
        <f t="shared" si="101"/>
        <v>0</v>
      </c>
      <c r="HQ8" s="5">
        <f t="shared" si="101"/>
        <v>2</v>
      </c>
      <c r="HR8" s="5">
        <f t="shared" si="101"/>
        <v>0</v>
      </c>
      <c r="HS8" s="5">
        <f t="shared" si="101"/>
        <v>2</v>
      </c>
      <c r="HT8" s="23">
        <f t="shared" si="70"/>
        <v>19</v>
      </c>
      <c r="HU8" s="20"/>
      <c r="HV8" s="20"/>
      <c r="HW8" s="21">
        <f t="shared" si="71"/>
        <v>19</v>
      </c>
      <c r="HX8" s="20"/>
      <c r="HY8" s="20"/>
      <c r="HZ8" s="5">
        <f>HZ6-HZ7-HZ9</f>
        <v>0</v>
      </c>
      <c r="IA8" s="5">
        <f t="shared" ref="IA8:II8" si="102">IA6-IA7-IA9</f>
        <v>0</v>
      </c>
      <c r="IB8" s="5">
        <f t="shared" si="102"/>
        <v>0</v>
      </c>
      <c r="IC8" s="5">
        <f t="shared" si="102"/>
        <v>0</v>
      </c>
      <c r="ID8" s="5">
        <f t="shared" si="102"/>
        <v>0</v>
      </c>
      <c r="IE8" s="5">
        <f t="shared" si="102"/>
        <v>0</v>
      </c>
      <c r="IF8" s="5">
        <f t="shared" si="102"/>
        <v>0</v>
      </c>
      <c r="IG8" s="5">
        <f t="shared" si="102"/>
        <v>0</v>
      </c>
      <c r="IH8" s="5">
        <f t="shared" si="102"/>
        <v>0</v>
      </c>
      <c r="II8" s="5">
        <f t="shared" si="102"/>
        <v>0</v>
      </c>
      <c r="IJ8" s="23">
        <f t="shared" si="73"/>
        <v>0</v>
      </c>
      <c r="IK8" s="20"/>
      <c r="IL8" s="20"/>
      <c r="IM8" s="5">
        <f>IM6-IM7-IM9</f>
        <v>0</v>
      </c>
      <c r="IN8" s="5">
        <f t="shared" ref="IN8:IV8" si="103">IN6-IN7-IN9</f>
        <v>0</v>
      </c>
      <c r="IO8" s="5">
        <f t="shared" si="103"/>
        <v>0</v>
      </c>
      <c r="IP8" s="5">
        <f t="shared" si="103"/>
        <v>0</v>
      </c>
      <c r="IQ8" s="5">
        <f t="shared" si="103"/>
        <v>0</v>
      </c>
      <c r="IR8" s="5">
        <f t="shared" si="103"/>
        <v>0</v>
      </c>
      <c r="IS8" s="5">
        <f t="shared" si="103"/>
        <v>0</v>
      </c>
      <c r="IT8" s="5">
        <f t="shared" si="103"/>
        <v>0</v>
      </c>
      <c r="IU8" s="5">
        <f t="shared" si="103"/>
        <v>0</v>
      </c>
      <c r="IV8" s="5">
        <f t="shared" si="103"/>
        <v>0</v>
      </c>
      <c r="IW8" s="23">
        <f t="shared" si="75"/>
        <v>0</v>
      </c>
      <c r="IX8" s="20"/>
      <c r="IY8" s="20"/>
      <c r="IZ8" s="5">
        <f>IZ6-IZ7-IZ9</f>
        <v>1</v>
      </c>
      <c r="JA8" s="5">
        <f t="shared" ref="JA8:JI8" si="104">JA6-JA7-JA9</f>
        <v>2</v>
      </c>
      <c r="JB8" s="5">
        <f t="shared" si="104"/>
        <v>4</v>
      </c>
      <c r="JC8" s="5">
        <f t="shared" si="104"/>
        <v>0</v>
      </c>
      <c r="JD8" s="5">
        <f t="shared" si="104"/>
        <v>2</v>
      </c>
      <c r="JE8" s="5">
        <f t="shared" si="104"/>
        <v>4</v>
      </c>
      <c r="JF8" s="5">
        <f t="shared" si="104"/>
        <v>4</v>
      </c>
      <c r="JG8" s="5">
        <f t="shared" si="104"/>
        <v>7</v>
      </c>
      <c r="JH8" s="5">
        <f t="shared" si="104"/>
        <v>2</v>
      </c>
      <c r="JI8" s="5">
        <f t="shared" si="104"/>
        <v>4</v>
      </c>
      <c r="JJ8" s="23">
        <f t="shared" si="77"/>
        <v>30</v>
      </c>
      <c r="JK8" s="20"/>
      <c r="JL8" s="20"/>
      <c r="JM8" s="21">
        <f t="shared" si="78"/>
        <v>30</v>
      </c>
      <c r="JN8" s="20"/>
      <c r="JO8" s="20"/>
      <c r="JP8" s="22">
        <f t="shared" si="79"/>
        <v>49</v>
      </c>
      <c r="JQ8" s="20"/>
      <c r="JR8" s="20"/>
    </row>
    <row r="9" spans="1:278" ht="16.350000000000001" customHeight="1" x14ac:dyDescent="0.25">
      <c r="A9" s="34"/>
      <c r="B9" s="35"/>
      <c r="C9" s="35"/>
      <c r="D9" s="35"/>
      <c r="E9" s="36"/>
      <c r="F9" s="1" t="s">
        <v>900</v>
      </c>
      <c r="G9" s="5">
        <f>COUNTIFS(G14:G300,0)</f>
        <v>6</v>
      </c>
      <c r="H9" s="5">
        <f t="shared" ref="H9:L9" si="105">COUNTIFS(H14:H300,0)</f>
        <v>2</v>
      </c>
      <c r="I9" s="5">
        <f t="shared" si="105"/>
        <v>7</v>
      </c>
      <c r="J9" s="5">
        <f t="shared" si="105"/>
        <v>15</v>
      </c>
      <c r="K9" s="5">
        <f t="shared" si="105"/>
        <v>5</v>
      </c>
      <c r="L9" s="5">
        <f t="shared" si="105"/>
        <v>4</v>
      </c>
      <c r="M9" s="23">
        <f t="shared" si="26"/>
        <v>39</v>
      </c>
      <c r="N9" s="20"/>
      <c r="O9" s="20"/>
      <c r="P9" s="5">
        <f>COUNTIFS(P14:P300,0)</f>
        <v>3</v>
      </c>
      <c r="Q9" s="5">
        <f t="shared" ref="Q9:U9" si="106">COUNTIFS(Q14:Q300,0)</f>
        <v>1</v>
      </c>
      <c r="R9" s="5">
        <f t="shared" si="106"/>
        <v>3</v>
      </c>
      <c r="S9" s="5">
        <f t="shared" si="106"/>
        <v>6</v>
      </c>
      <c r="T9" s="5">
        <f t="shared" si="106"/>
        <v>11</v>
      </c>
      <c r="U9" s="5">
        <f t="shared" si="106"/>
        <v>2</v>
      </c>
      <c r="V9" s="23">
        <f t="shared" si="28"/>
        <v>26</v>
      </c>
      <c r="W9" s="20"/>
      <c r="X9" s="20"/>
      <c r="Y9" s="5">
        <f>COUNTIFS(Y14:Y300,0)</f>
        <v>3</v>
      </c>
      <c r="Z9" s="5">
        <f t="shared" ref="Z9:AD9" si="107">COUNTIFS(Z14:Z300,0)</f>
        <v>11</v>
      </c>
      <c r="AA9" s="5">
        <f t="shared" si="107"/>
        <v>9</v>
      </c>
      <c r="AB9" s="5">
        <f t="shared" si="107"/>
        <v>2</v>
      </c>
      <c r="AC9" s="5">
        <f t="shared" si="107"/>
        <v>4</v>
      </c>
      <c r="AD9" s="5">
        <f t="shared" si="107"/>
        <v>18</v>
      </c>
      <c r="AE9" s="23">
        <f t="shared" si="30"/>
        <v>47</v>
      </c>
      <c r="AF9" s="20"/>
      <c r="AG9" s="20"/>
      <c r="AH9" s="5">
        <f>COUNTIFS(AH14:AH300,0)</f>
        <v>8</v>
      </c>
      <c r="AI9" s="5">
        <f t="shared" ref="AI9:AM9" si="108">COUNTIFS(AI14:AI300,0)</f>
        <v>5</v>
      </c>
      <c r="AJ9" s="5">
        <f t="shared" si="108"/>
        <v>5</v>
      </c>
      <c r="AK9" s="5">
        <f t="shared" si="108"/>
        <v>4</v>
      </c>
      <c r="AL9" s="5">
        <f t="shared" si="108"/>
        <v>2</v>
      </c>
      <c r="AM9" s="5">
        <f t="shared" si="108"/>
        <v>7</v>
      </c>
      <c r="AN9" s="23">
        <f t="shared" si="32"/>
        <v>31</v>
      </c>
      <c r="AO9" s="20"/>
      <c r="AP9" s="20"/>
      <c r="AQ9" s="5">
        <f>COUNTIFS(AQ14:AQ300,0)</f>
        <v>12</v>
      </c>
      <c r="AR9" s="5">
        <f t="shared" ref="AR9:AV9" si="109">COUNTIFS(AR14:AR300,0)</f>
        <v>0</v>
      </c>
      <c r="AS9" s="5">
        <f t="shared" si="109"/>
        <v>6</v>
      </c>
      <c r="AT9" s="5">
        <f t="shared" si="109"/>
        <v>3</v>
      </c>
      <c r="AU9" s="5">
        <f t="shared" si="109"/>
        <v>10</v>
      </c>
      <c r="AV9" s="5">
        <f t="shared" si="109"/>
        <v>7</v>
      </c>
      <c r="AW9" s="23">
        <f t="shared" si="34"/>
        <v>38</v>
      </c>
      <c r="AX9" s="20"/>
      <c r="AY9" s="20"/>
      <c r="AZ9" s="5">
        <f>COUNTIFS(AZ14:AZ300,0)</f>
        <v>1</v>
      </c>
      <c r="BA9" s="5">
        <f t="shared" ref="BA9:BE9" si="110">COUNTIFS(BA14:BA300,0)</f>
        <v>2</v>
      </c>
      <c r="BB9" s="5">
        <f t="shared" si="110"/>
        <v>6</v>
      </c>
      <c r="BC9" s="5">
        <f t="shared" si="110"/>
        <v>4</v>
      </c>
      <c r="BD9" s="5">
        <f t="shared" si="110"/>
        <v>4</v>
      </c>
      <c r="BE9" s="5">
        <f t="shared" si="110"/>
        <v>7</v>
      </c>
      <c r="BF9" s="23">
        <f t="shared" si="36"/>
        <v>24</v>
      </c>
      <c r="BG9" s="20"/>
      <c r="BH9" s="20"/>
      <c r="BI9" s="5">
        <f>COUNTIFS(BI14:BI300,0)</f>
        <v>10</v>
      </c>
      <c r="BJ9" s="5">
        <f t="shared" ref="BJ9:BN9" si="111">COUNTIFS(BJ14:BJ300,0)</f>
        <v>1</v>
      </c>
      <c r="BK9" s="5">
        <f t="shared" si="111"/>
        <v>4</v>
      </c>
      <c r="BL9" s="5">
        <f t="shared" si="111"/>
        <v>7</v>
      </c>
      <c r="BM9" s="5">
        <f t="shared" si="111"/>
        <v>12</v>
      </c>
      <c r="BN9" s="5">
        <f t="shared" si="111"/>
        <v>2</v>
      </c>
      <c r="BO9" s="23">
        <f t="shared" si="38"/>
        <v>36</v>
      </c>
      <c r="BP9" s="20"/>
      <c r="BQ9" s="20"/>
      <c r="BR9" s="5">
        <f>COUNTIFS(BR14:BR300,0)</f>
        <v>7</v>
      </c>
      <c r="BS9" s="5">
        <f t="shared" ref="BS9:BW9" si="112">COUNTIFS(BS14:BS300,0)</f>
        <v>9</v>
      </c>
      <c r="BT9" s="5">
        <f t="shared" si="112"/>
        <v>13</v>
      </c>
      <c r="BU9" s="5">
        <f t="shared" si="112"/>
        <v>9</v>
      </c>
      <c r="BV9" s="5">
        <f t="shared" si="112"/>
        <v>8</v>
      </c>
      <c r="BW9" s="5">
        <f t="shared" si="112"/>
        <v>5</v>
      </c>
      <c r="BX9" s="23">
        <f t="shared" si="40"/>
        <v>51</v>
      </c>
      <c r="BY9" s="20"/>
      <c r="BZ9" s="20"/>
      <c r="CA9" s="5">
        <f>COUNTIFS(CA14:CA300,0)</f>
        <v>8</v>
      </c>
      <c r="CB9" s="5">
        <f t="shared" ref="CB9:CF9" si="113">COUNTIFS(CB14:CB300,0)</f>
        <v>12</v>
      </c>
      <c r="CC9" s="5">
        <f t="shared" si="113"/>
        <v>11</v>
      </c>
      <c r="CD9" s="5">
        <f t="shared" si="113"/>
        <v>11</v>
      </c>
      <c r="CE9" s="5">
        <f t="shared" si="113"/>
        <v>5</v>
      </c>
      <c r="CF9" s="5">
        <f t="shared" si="113"/>
        <v>9</v>
      </c>
      <c r="CG9" s="23">
        <f t="shared" si="42"/>
        <v>56</v>
      </c>
      <c r="CH9" s="20"/>
      <c r="CI9" s="20"/>
      <c r="CJ9" s="5">
        <f>COUNTIFS(CJ14:CJ300,0)</f>
        <v>8</v>
      </c>
      <c r="CK9" s="5">
        <f t="shared" ref="CK9:CO9" si="114">COUNTIFS(CK14:CK300,0)</f>
        <v>7</v>
      </c>
      <c r="CL9" s="5">
        <f t="shared" si="114"/>
        <v>5</v>
      </c>
      <c r="CM9" s="5">
        <f t="shared" si="114"/>
        <v>9</v>
      </c>
      <c r="CN9" s="5">
        <f t="shared" si="114"/>
        <v>4</v>
      </c>
      <c r="CO9" s="5">
        <f t="shared" si="114"/>
        <v>7</v>
      </c>
      <c r="CP9" s="23">
        <f t="shared" si="44"/>
        <v>40</v>
      </c>
      <c r="CQ9" s="20"/>
      <c r="CR9" s="20"/>
      <c r="CS9" s="21">
        <f t="shared" si="45"/>
        <v>388</v>
      </c>
      <c r="CT9" s="20"/>
      <c r="CU9" s="20"/>
      <c r="CV9" s="5">
        <f>COUNTIFS(CV14:CV300,0)</f>
        <v>2</v>
      </c>
      <c r="CW9" s="5">
        <f t="shared" ref="CW9:DA9" si="115">COUNTIFS(CW14:CW300,0)</f>
        <v>3</v>
      </c>
      <c r="CX9" s="5">
        <f t="shared" si="115"/>
        <v>5</v>
      </c>
      <c r="CY9" s="5">
        <f t="shared" si="115"/>
        <v>0</v>
      </c>
      <c r="CZ9" s="5">
        <f t="shared" si="115"/>
        <v>1</v>
      </c>
      <c r="DA9" s="5">
        <f t="shared" si="115"/>
        <v>1</v>
      </c>
      <c r="DB9" s="23">
        <f t="shared" si="47"/>
        <v>12</v>
      </c>
      <c r="DC9" s="20"/>
      <c r="DD9" s="20"/>
      <c r="DE9" s="5">
        <f>COUNTIFS(DE14:DE300,0)</f>
        <v>0</v>
      </c>
      <c r="DF9" s="5">
        <f t="shared" ref="DF9:DJ9" si="116">COUNTIFS(DF14:DF300,0)</f>
        <v>6</v>
      </c>
      <c r="DG9" s="5">
        <f t="shared" si="116"/>
        <v>6</v>
      </c>
      <c r="DH9" s="5">
        <f t="shared" si="116"/>
        <v>1</v>
      </c>
      <c r="DI9" s="5">
        <f t="shared" si="116"/>
        <v>6</v>
      </c>
      <c r="DJ9" s="5">
        <f t="shared" si="116"/>
        <v>14</v>
      </c>
      <c r="DK9" s="23">
        <f t="shared" si="49"/>
        <v>33</v>
      </c>
      <c r="DL9" s="20"/>
      <c r="DM9" s="20"/>
      <c r="DN9" s="5">
        <f>COUNTIFS(DN14:DN300,0)</f>
        <v>3</v>
      </c>
      <c r="DO9" s="5">
        <f t="shared" ref="DO9:DS9" si="117">COUNTIFS(DO14:DO300,0)</f>
        <v>12</v>
      </c>
      <c r="DP9" s="5">
        <f t="shared" si="117"/>
        <v>3</v>
      </c>
      <c r="DQ9" s="5">
        <f t="shared" si="117"/>
        <v>5</v>
      </c>
      <c r="DR9" s="5">
        <f t="shared" si="117"/>
        <v>3</v>
      </c>
      <c r="DS9" s="5">
        <f t="shared" si="117"/>
        <v>11</v>
      </c>
      <c r="DT9" s="23">
        <f t="shared" si="51"/>
        <v>37</v>
      </c>
      <c r="DU9" s="20"/>
      <c r="DV9" s="20"/>
      <c r="DW9" s="5">
        <f>COUNTIFS(DW14:DW300,0)</f>
        <v>4</v>
      </c>
      <c r="DX9" s="5">
        <f t="shared" ref="DX9:EB9" si="118">COUNTIFS(DX14:DX300,0)</f>
        <v>2</v>
      </c>
      <c r="DY9" s="5">
        <f t="shared" si="118"/>
        <v>0</v>
      </c>
      <c r="DZ9" s="5">
        <f t="shared" si="118"/>
        <v>1</v>
      </c>
      <c r="EA9" s="5">
        <f t="shared" si="118"/>
        <v>0</v>
      </c>
      <c r="EB9" s="5">
        <f t="shared" si="118"/>
        <v>4</v>
      </c>
      <c r="EC9" s="23">
        <f t="shared" si="53"/>
        <v>11</v>
      </c>
      <c r="ED9" s="20"/>
      <c r="EE9" s="20"/>
      <c r="EF9" s="5">
        <f>COUNTIFS(EF14:EF300,0)</f>
        <v>8</v>
      </c>
      <c r="EG9" s="5">
        <f t="shared" ref="EG9:EK9" si="119">COUNTIFS(EG14:EG300,0)</f>
        <v>9</v>
      </c>
      <c r="EH9" s="5">
        <f t="shared" si="119"/>
        <v>1</v>
      </c>
      <c r="EI9" s="5">
        <f t="shared" si="119"/>
        <v>9</v>
      </c>
      <c r="EJ9" s="5">
        <f t="shared" si="119"/>
        <v>10</v>
      </c>
      <c r="EK9" s="5">
        <f t="shared" si="119"/>
        <v>9</v>
      </c>
      <c r="EL9" s="23">
        <f t="shared" si="55"/>
        <v>46</v>
      </c>
      <c r="EM9" s="20"/>
      <c r="EN9" s="20"/>
      <c r="EO9" s="5">
        <f>COUNTIFS(EO14:EO300,0)</f>
        <v>6</v>
      </c>
      <c r="EP9" s="5">
        <f t="shared" ref="EP9:ET9" si="120">COUNTIFS(EP14:EP300,0)</f>
        <v>6</v>
      </c>
      <c r="EQ9" s="5">
        <f t="shared" si="120"/>
        <v>6</v>
      </c>
      <c r="ER9" s="5">
        <f t="shared" si="120"/>
        <v>10</v>
      </c>
      <c r="ES9" s="5">
        <f t="shared" si="120"/>
        <v>7</v>
      </c>
      <c r="ET9" s="5">
        <f t="shared" si="120"/>
        <v>3</v>
      </c>
      <c r="EU9" s="23">
        <f t="shared" si="57"/>
        <v>38</v>
      </c>
      <c r="EV9" s="20"/>
      <c r="EW9" s="20"/>
      <c r="EX9" s="5">
        <f>COUNTIFS(EX14:EX300,0)</f>
        <v>6</v>
      </c>
      <c r="EY9" s="5">
        <f t="shared" ref="EY9:FC9" si="121">COUNTIFS(EY14:EY300,0)</f>
        <v>11</v>
      </c>
      <c r="EZ9" s="5">
        <f t="shared" si="121"/>
        <v>6</v>
      </c>
      <c r="FA9" s="5">
        <f t="shared" si="121"/>
        <v>14</v>
      </c>
      <c r="FB9" s="5">
        <f t="shared" si="121"/>
        <v>5</v>
      </c>
      <c r="FC9" s="5">
        <f t="shared" si="121"/>
        <v>8</v>
      </c>
      <c r="FD9" s="23">
        <f t="shared" si="59"/>
        <v>50</v>
      </c>
      <c r="FE9" s="20"/>
      <c r="FF9" s="20"/>
      <c r="FG9" s="21">
        <f t="shared" si="60"/>
        <v>227</v>
      </c>
      <c r="FH9" s="20"/>
      <c r="FI9" s="20"/>
      <c r="FJ9" s="5">
        <f>COUNTIFS(FJ14:FJ300,0)</f>
        <v>0</v>
      </c>
      <c r="FK9" s="5">
        <f t="shared" ref="FK9:FS9" si="122">COUNTIFS(FK14:FK300,0)</f>
        <v>2</v>
      </c>
      <c r="FL9" s="5">
        <f t="shared" si="122"/>
        <v>3</v>
      </c>
      <c r="FM9" s="5">
        <f t="shared" si="122"/>
        <v>5</v>
      </c>
      <c r="FN9" s="5">
        <f t="shared" si="122"/>
        <v>2</v>
      </c>
      <c r="FO9" s="5">
        <f t="shared" si="122"/>
        <v>0</v>
      </c>
      <c r="FP9" s="5">
        <f t="shared" si="122"/>
        <v>7</v>
      </c>
      <c r="FQ9" s="5">
        <f t="shared" si="122"/>
        <v>3</v>
      </c>
      <c r="FR9" s="5">
        <f t="shared" si="122"/>
        <v>0</v>
      </c>
      <c r="FS9" s="5">
        <f t="shared" si="122"/>
        <v>1</v>
      </c>
      <c r="FT9" s="23">
        <f t="shared" si="62"/>
        <v>23</v>
      </c>
      <c r="FU9" s="20"/>
      <c r="FV9" s="20"/>
      <c r="FW9" s="5">
        <f>COUNTIFS(FW14:FW300,0)</f>
        <v>11</v>
      </c>
      <c r="FX9" s="5">
        <f t="shared" ref="FX9:GF9" si="123">COUNTIFS(FX14:FX300,0)</f>
        <v>16</v>
      </c>
      <c r="FY9" s="5">
        <f t="shared" si="123"/>
        <v>5</v>
      </c>
      <c r="FZ9" s="5">
        <f t="shared" si="123"/>
        <v>6</v>
      </c>
      <c r="GA9" s="5">
        <f t="shared" si="123"/>
        <v>8</v>
      </c>
      <c r="GB9" s="5">
        <f t="shared" si="123"/>
        <v>5</v>
      </c>
      <c r="GC9" s="5">
        <f t="shared" si="123"/>
        <v>7</v>
      </c>
      <c r="GD9" s="5">
        <f t="shared" si="123"/>
        <v>3</v>
      </c>
      <c r="GE9" s="5">
        <f t="shared" si="123"/>
        <v>4</v>
      </c>
      <c r="GF9" s="5">
        <f t="shared" si="123"/>
        <v>9</v>
      </c>
      <c r="GG9" s="23">
        <f t="shared" si="64"/>
        <v>74</v>
      </c>
      <c r="GH9" s="20"/>
      <c r="GI9" s="20"/>
      <c r="GJ9" s="5">
        <f>COUNTIFS(GJ14:GJ300,0)</f>
        <v>9</v>
      </c>
      <c r="GK9" s="5">
        <f t="shared" ref="GK9:GS9" si="124">COUNTIFS(GK14:GK300,0)</f>
        <v>7</v>
      </c>
      <c r="GL9" s="5">
        <f t="shared" si="124"/>
        <v>7</v>
      </c>
      <c r="GM9" s="5">
        <f t="shared" si="124"/>
        <v>0</v>
      </c>
      <c r="GN9" s="5">
        <f t="shared" si="124"/>
        <v>8</v>
      </c>
      <c r="GO9" s="5">
        <f t="shared" si="124"/>
        <v>2</v>
      </c>
      <c r="GP9" s="5">
        <f t="shared" si="124"/>
        <v>2</v>
      </c>
      <c r="GQ9" s="5">
        <f t="shared" si="124"/>
        <v>1</v>
      </c>
      <c r="GR9" s="5">
        <f t="shared" si="124"/>
        <v>5</v>
      </c>
      <c r="GS9" s="5">
        <f t="shared" si="124"/>
        <v>4</v>
      </c>
      <c r="GT9" s="23">
        <f t="shared" si="66"/>
        <v>45</v>
      </c>
      <c r="GU9" s="20"/>
      <c r="GV9" s="20"/>
      <c r="GW9" s="5">
        <f>COUNTIFS(GW14:GW300,0)</f>
        <v>5</v>
      </c>
      <c r="GX9" s="5">
        <f t="shared" ref="GX9:HF9" si="125">COUNTIFS(GX14:GX300,0)</f>
        <v>5</v>
      </c>
      <c r="GY9" s="5">
        <f t="shared" si="125"/>
        <v>6</v>
      </c>
      <c r="GZ9" s="5">
        <f t="shared" si="125"/>
        <v>10</v>
      </c>
      <c r="HA9" s="5">
        <f t="shared" si="125"/>
        <v>8</v>
      </c>
      <c r="HB9" s="5">
        <f t="shared" si="125"/>
        <v>6</v>
      </c>
      <c r="HC9" s="5">
        <f t="shared" si="125"/>
        <v>8</v>
      </c>
      <c r="HD9" s="5">
        <f t="shared" si="125"/>
        <v>7</v>
      </c>
      <c r="HE9" s="5">
        <f t="shared" si="125"/>
        <v>11</v>
      </c>
      <c r="HF9" s="5">
        <f t="shared" si="125"/>
        <v>6</v>
      </c>
      <c r="HG9" s="23">
        <f t="shared" si="68"/>
        <v>72</v>
      </c>
      <c r="HH9" s="20"/>
      <c r="HI9" s="20"/>
      <c r="HJ9" s="5">
        <f>COUNTIFS(HJ14:HJ300,0)</f>
        <v>0</v>
      </c>
      <c r="HK9" s="5">
        <f t="shared" ref="HK9:HS9" si="126">COUNTIFS(HK14:HK300,0)</f>
        <v>0</v>
      </c>
      <c r="HL9" s="5">
        <f t="shared" si="126"/>
        <v>1</v>
      </c>
      <c r="HM9" s="5">
        <f t="shared" si="126"/>
        <v>0</v>
      </c>
      <c r="HN9" s="5">
        <f t="shared" si="126"/>
        <v>0</v>
      </c>
      <c r="HO9" s="5">
        <f t="shared" si="126"/>
        <v>1</v>
      </c>
      <c r="HP9" s="5">
        <f t="shared" si="126"/>
        <v>0</v>
      </c>
      <c r="HQ9" s="5">
        <f t="shared" si="126"/>
        <v>0</v>
      </c>
      <c r="HR9" s="5">
        <f t="shared" si="126"/>
        <v>0</v>
      </c>
      <c r="HS9" s="5">
        <f t="shared" si="126"/>
        <v>0</v>
      </c>
      <c r="HT9" s="23">
        <f t="shared" si="70"/>
        <v>2</v>
      </c>
      <c r="HU9" s="20"/>
      <c r="HV9" s="20"/>
      <c r="HW9" s="21">
        <f t="shared" si="71"/>
        <v>216</v>
      </c>
      <c r="HX9" s="20"/>
      <c r="HY9" s="20"/>
      <c r="HZ9" s="5">
        <f>COUNTIFS(HZ14:HZ300,0)</f>
        <v>1</v>
      </c>
      <c r="IA9" s="5">
        <f t="shared" ref="IA9:II9" si="127">COUNTIFS(IA14:IA300,0)</f>
        <v>0</v>
      </c>
      <c r="IB9" s="5">
        <f t="shared" si="127"/>
        <v>0</v>
      </c>
      <c r="IC9" s="5">
        <f t="shared" si="127"/>
        <v>1</v>
      </c>
      <c r="ID9" s="5">
        <f t="shared" si="127"/>
        <v>0</v>
      </c>
      <c r="IE9" s="5">
        <f t="shared" si="127"/>
        <v>2</v>
      </c>
      <c r="IF9" s="5">
        <f t="shared" si="127"/>
        <v>1</v>
      </c>
      <c r="IG9" s="5">
        <f t="shared" si="127"/>
        <v>1</v>
      </c>
      <c r="IH9" s="5">
        <f t="shared" si="127"/>
        <v>5</v>
      </c>
      <c r="II9" s="5">
        <f t="shared" si="127"/>
        <v>2</v>
      </c>
      <c r="IJ9" s="23">
        <f t="shared" si="73"/>
        <v>13</v>
      </c>
      <c r="IK9" s="20"/>
      <c r="IL9" s="20"/>
      <c r="IM9" s="5">
        <f>COUNTIFS(IM14:IM300,0)</f>
        <v>4</v>
      </c>
      <c r="IN9" s="5">
        <f t="shared" ref="IN9:IV9" si="128">COUNTIFS(IN14:IN300,0)</f>
        <v>6</v>
      </c>
      <c r="IO9" s="5">
        <f t="shared" si="128"/>
        <v>2</v>
      </c>
      <c r="IP9" s="5">
        <f t="shared" si="128"/>
        <v>2</v>
      </c>
      <c r="IQ9" s="5">
        <f t="shared" si="128"/>
        <v>3</v>
      </c>
      <c r="IR9" s="5">
        <f t="shared" si="128"/>
        <v>5</v>
      </c>
      <c r="IS9" s="5">
        <f t="shared" si="128"/>
        <v>4</v>
      </c>
      <c r="IT9" s="5">
        <f t="shared" si="128"/>
        <v>7</v>
      </c>
      <c r="IU9" s="5">
        <f t="shared" si="128"/>
        <v>3</v>
      </c>
      <c r="IV9" s="5">
        <f t="shared" si="128"/>
        <v>1</v>
      </c>
      <c r="IW9" s="23">
        <f t="shared" si="75"/>
        <v>37</v>
      </c>
      <c r="IX9" s="20"/>
      <c r="IY9" s="20"/>
      <c r="IZ9" s="5">
        <f>COUNTIFS(IZ14:IZ300,0)</f>
        <v>1</v>
      </c>
      <c r="JA9" s="5">
        <f t="shared" ref="JA9:JI9" si="129">COUNTIFS(JA14:JA300,0)</f>
        <v>2</v>
      </c>
      <c r="JB9" s="5">
        <f t="shared" si="129"/>
        <v>0</v>
      </c>
      <c r="JC9" s="5">
        <f t="shared" si="129"/>
        <v>8</v>
      </c>
      <c r="JD9" s="5">
        <f t="shared" si="129"/>
        <v>1</v>
      </c>
      <c r="JE9" s="5">
        <f t="shared" si="129"/>
        <v>10</v>
      </c>
      <c r="JF9" s="5">
        <f t="shared" si="129"/>
        <v>1</v>
      </c>
      <c r="JG9" s="5">
        <f t="shared" si="129"/>
        <v>1</v>
      </c>
      <c r="JH9" s="5">
        <f t="shared" si="129"/>
        <v>1</v>
      </c>
      <c r="JI9" s="5">
        <f t="shared" si="129"/>
        <v>2</v>
      </c>
      <c r="JJ9" s="23">
        <f t="shared" si="77"/>
        <v>27</v>
      </c>
      <c r="JK9" s="20"/>
      <c r="JL9" s="20"/>
      <c r="JM9" s="21">
        <f t="shared" si="78"/>
        <v>77</v>
      </c>
      <c r="JN9" s="20"/>
      <c r="JO9" s="20"/>
      <c r="JP9" s="22">
        <f t="shared" si="79"/>
        <v>908</v>
      </c>
      <c r="JQ9" s="20"/>
      <c r="JR9" s="20"/>
    </row>
    <row r="10" spans="1:278" ht="16.350000000000001" customHeight="1" x14ac:dyDescent="0.25">
      <c r="A10" s="34"/>
      <c r="B10" s="35"/>
      <c r="C10" s="35"/>
      <c r="D10" s="35"/>
      <c r="E10" s="36"/>
      <c r="F10" s="1" t="s">
        <v>901</v>
      </c>
      <c r="G10" s="5">
        <f>AVERAGE(G14:G300)</f>
        <v>1.25</v>
      </c>
      <c r="H10" s="5">
        <f t="shared" ref="H10:L10" si="130">AVERAGE(H14:H300)</f>
        <v>1.4285714285714286</v>
      </c>
      <c r="I10" s="5">
        <f t="shared" si="130"/>
        <v>1.263157894736842</v>
      </c>
      <c r="J10" s="5">
        <f t="shared" si="130"/>
        <v>0.125</v>
      </c>
      <c r="K10" s="5">
        <f t="shared" si="130"/>
        <v>1</v>
      </c>
      <c r="L10" s="5">
        <f t="shared" si="130"/>
        <v>1.4285714285714286</v>
      </c>
      <c r="M10" s="17">
        <f>AVERAGE(M14:M300)</f>
        <v>1.0487804878048781</v>
      </c>
      <c r="N10" s="18"/>
      <c r="O10" s="18"/>
      <c r="P10" s="5">
        <f>AVERAGE(P14:P300)</f>
        <v>1.25</v>
      </c>
      <c r="Q10" s="5">
        <f t="shared" ref="Q10:U10" si="131">AVERAGE(Q14:Q300)</f>
        <v>1.8181818181818181</v>
      </c>
      <c r="R10" s="5">
        <f t="shared" si="131"/>
        <v>1.5714285714285714</v>
      </c>
      <c r="S10" s="5">
        <f t="shared" si="131"/>
        <v>1.2</v>
      </c>
      <c r="T10" s="5">
        <f t="shared" si="131"/>
        <v>0.95238095238095233</v>
      </c>
      <c r="U10" s="5">
        <f t="shared" si="131"/>
        <v>1.6923076923076923</v>
      </c>
      <c r="V10" s="17">
        <f>AVERAGE(V14:V300)</f>
        <v>1.3658536585365855</v>
      </c>
      <c r="W10" s="18"/>
      <c r="X10" s="18"/>
      <c r="Y10" s="5">
        <f>AVERAGE(Y14:Y300)</f>
        <v>1.25</v>
      </c>
      <c r="Z10" s="5">
        <f t="shared" ref="Z10:AD10" si="132">AVERAGE(Z14:Z300)</f>
        <v>0.70588235294117652</v>
      </c>
      <c r="AA10" s="5">
        <f t="shared" si="132"/>
        <v>0.8</v>
      </c>
      <c r="AB10" s="5">
        <f t="shared" si="132"/>
        <v>1.5555555555555556</v>
      </c>
      <c r="AC10" s="5">
        <f t="shared" si="132"/>
        <v>1.4285714285714286</v>
      </c>
      <c r="AD10" s="5">
        <f t="shared" si="132"/>
        <v>0.10526315789473684</v>
      </c>
      <c r="AE10" s="17">
        <f>AVERAGE(AE14:AE300)</f>
        <v>0.85365853658536583</v>
      </c>
      <c r="AF10" s="18"/>
      <c r="AG10" s="18"/>
      <c r="AH10" s="5">
        <f>AVERAGE(AH14:AH300)</f>
        <v>0.93333333333333335</v>
      </c>
      <c r="AI10" s="5">
        <f t="shared" ref="AI10:AM10" si="133">AVERAGE(AI14:AI300)</f>
        <v>1.1666666666666667</v>
      </c>
      <c r="AJ10" s="5">
        <f t="shared" si="133"/>
        <v>1.2307692307692308</v>
      </c>
      <c r="AK10" s="5">
        <f t="shared" si="133"/>
        <v>1.5294117647058822</v>
      </c>
      <c r="AL10" s="5">
        <f t="shared" si="133"/>
        <v>1.6666666666666667</v>
      </c>
      <c r="AM10" s="5">
        <f t="shared" si="133"/>
        <v>0.92307692307692313</v>
      </c>
      <c r="AN10" s="17">
        <f>AVERAGE(AN14:AN300)</f>
        <v>1.2439024390243902</v>
      </c>
      <c r="AO10" s="18"/>
      <c r="AP10" s="18"/>
      <c r="AQ10" s="5">
        <f>AVERAGE(AQ14:AQ300)</f>
        <v>1.0769230769230769</v>
      </c>
      <c r="AR10" s="5">
        <f t="shared" ref="AR10:AV10" si="134">AVERAGE(AR14:AR300)</f>
        <v>2</v>
      </c>
      <c r="AS10" s="5">
        <f t="shared" si="134"/>
        <v>1.1428571428571428</v>
      </c>
      <c r="AT10" s="5">
        <f t="shared" si="134"/>
        <v>1</v>
      </c>
      <c r="AU10" s="5">
        <f t="shared" si="134"/>
        <v>0</v>
      </c>
      <c r="AV10" s="5">
        <f t="shared" si="134"/>
        <v>1.0666666666666667</v>
      </c>
      <c r="AW10" s="17">
        <f>AVERAGE(AW14:AW300)</f>
        <v>1.0731707317073171</v>
      </c>
      <c r="AX10" s="18"/>
      <c r="AY10" s="18"/>
      <c r="AZ10" s="5">
        <f>AVERAGE(AZ14:AZ300)</f>
        <v>3.6</v>
      </c>
      <c r="BA10" s="5">
        <f t="shared" ref="BA10:BE10" si="135">AVERAGE(BA14:BA300)</f>
        <v>3.652173913043478</v>
      </c>
      <c r="BB10" s="5">
        <f t="shared" si="135"/>
        <v>1.3333333333333333</v>
      </c>
      <c r="BC10" s="5">
        <f t="shared" si="135"/>
        <v>2.6666666666666665</v>
      </c>
      <c r="BD10" s="5">
        <f t="shared" si="135"/>
        <v>2</v>
      </c>
      <c r="BE10" s="5">
        <f t="shared" si="135"/>
        <v>2.6</v>
      </c>
      <c r="BF10" s="17">
        <f>AVERAGE(BF14:BF300)</f>
        <v>2.8292682926829267</v>
      </c>
      <c r="BG10" s="18"/>
      <c r="BH10" s="18"/>
      <c r="BI10" s="5">
        <f>AVERAGE(BI14:BI300)</f>
        <v>2.0952380952380953</v>
      </c>
      <c r="BJ10" s="5">
        <f t="shared" ref="BJ10:BN10" si="136">AVERAGE(BJ14:BJ300)</f>
        <v>3.5</v>
      </c>
      <c r="BK10" s="5">
        <f t="shared" si="136"/>
        <v>2.8571428571428572</v>
      </c>
      <c r="BL10" s="5">
        <f t="shared" si="136"/>
        <v>2.1333333333333333</v>
      </c>
      <c r="BM10" s="5">
        <f t="shared" si="136"/>
        <v>1</v>
      </c>
      <c r="BN10" s="5">
        <f t="shared" si="136"/>
        <v>3</v>
      </c>
      <c r="BO10" s="17">
        <f>AVERAGE(BO14:BO300)</f>
        <v>2.2439024390243905</v>
      </c>
      <c r="BP10" s="18"/>
      <c r="BQ10" s="18"/>
      <c r="BR10" s="5">
        <f>AVERAGE(BR14:BR300)</f>
        <v>1.4545454545454546</v>
      </c>
      <c r="BS10" s="5">
        <f t="shared" ref="BS10:BW10" si="137">AVERAGE(BS14:BS300)</f>
        <v>1.6</v>
      </c>
      <c r="BT10" s="5">
        <f t="shared" si="137"/>
        <v>0.2857142857142857</v>
      </c>
      <c r="BU10" s="5">
        <f t="shared" si="137"/>
        <v>0.72727272727272729</v>
      </c>
      <c r="BV10" s="5">
        <f t="shared" si="137"/>
        <v>2.2222222222222223</v>
      </c>
      <c r="BW10" s="5">
        <f t="shared" si="137"/>
        <v>2.4615384615384617</v>
      </c>
      <c r="BX10" s="17">
        <f>AVERAGE(BX14:BX300)</f>
        <v>1.5121951219512195</v>
      </c>
      <c r="BY10" s="18"/>
      <c r="BZ10" s="18"/>
      <c r="CA10" s="5">
        <f>AVERAGE(CA14:CA300)</f>
        <v>1.5384615384615385</v>
      </c>
      <c r="CB10" s="5">
        <f t="shared" ref="CB10:CF10" si="138">AVERAGE(CB14:CB300)</f>
        <v>0.30769230769230771</v>
      </c>
      <c r="CC10" s="5">
        <f t="shared" si="138"/>
        <v>0.33333333333333331</v>
      </c>
      <c r="CD10" s="5">
        <f t="shared" si="138"/>
        <v>0.8571428571428571</v>
      </c>
      <c r="CE10" s="5">
        <f t="shared" si="138"/>
        <v>2.8235294117647061</v>
      </c>
      <c r="CF10" s="5">
        <f t="shared" si="138"/>
        <v>1.2307692307692308</v>
      </c>
      <c r="CG10" s="17">
        <f>AVERAGE(CG14:CG300)</f>
        <v>1.2682926829268293</v>
      </c>
      <c r="CH10" s="18"/>
      <c r="CI10" s="18"/>
      <c r="CJ10" s="5">
        <f>AVERAGE(CJ14:CJ300)</f>
        <v>1.5384615384615385</v>
      </c>
      <c r="CK10" s="5">
        <f t="shared" ref="CK10:CO10" si="139">AVERAGE(CK14:CK300)</f>
        <v>2.6666666666666665</v>
      </c>
      <c r="CL10" s="5">
        <f t="shared" si="139"/>
        <v>2</v>
      </c>
      <c r="CM10" s="5">
        <f t="shared" si="139"/>
        <v>1.8823529411764706</v>
      </c>
      <c r="CN10" s="5">
        <f t="shared" si="139"/>
        <v>2.5454545454545454</v>
      </c>
      <c r="CO10" s="5">
        <f t="shared" si="139"/>
        <v>1.2</v>
      </c>
      <c r="CP10" s="17">
        <f>AVERAGE(CP14:CP300)</f>
        <v>2.0487804878048781</v>
      </c>
      <c r="CQ10" s="18"/>
      <c r="CR10" s="18"/>
      <c r="CS10" s="19">
        <f>AVERAGE(CS14:CS300)</f>
        <v>15.487804878048781</v>
      </c>
      <c r="CT10" s="18"/>
      <c r="CU10" s="18"/>
      <c r="CV10" s="5">
        <f>AVERAGE(CV14:CV300)</f>
        <v>3.2727272727272729</v>
      </c>
      <c r="CW10" s="5">
        <f t="shared" ref="CW10:DA10" si="140">AVERAGE(CW14:CW300)</f>
        <v>3.25</v>
      </c>
      <c r="CX10" s="5">
        <f t="shared" si="140"/>
        <v>3.0476190476190474</v>
      </c>
      <c r="CY10" s="5">
        <f t="shared" si="140"/>
        <v>4</v>
      </c>
      <c r="CZ10" s="5">
        <f t="shared" si="140"/>
        <v>3.6923076923076925</v>
      </c>
      <c r="DA10" s="5">
        <f t="shared" si="140"/>
        <v>3.6363636363636362</v>
      </c>
      <c r="DB10" s="17">
        <f>AVERAGE(DB14:DB300)</f>
        <v>3.4146341463414633</v>
      </c>
      <c r="DC10" s="18"/>
      <c r="DD10" s="18"/>
      <c r="DE10" s="5">
        <f>AVERAGE(DE14:DE300)</f>
        <v>4</v>
      </c>
      <c r="DF10" s="5">
        <f t="shared" ref="DF10:DJ10" si="141">AVERAGE(DF14:DF300)</f>
        <v>1.6</v>
      </c>
      <c r="DG10" s="5">
        <f t="shared" si="141"/>
        <v>2.8</v>
      </c>
      <c r="DH10" s="5">
        <f t="shared" si="141"/>
        <v>3.6</v>
      </c>
      <c r="DI10" s="5">
        <f t="shared" si="141"/>
        <v>2.1538461538461537</v>
      </c>
      <c r="DJ10" s="5">
        <f t="shared" si="141"/>
        <v>0</v>
      </c>
      <c r="DK10" s="17">
        <f>AVERAGE(DK14:DK300)</f>
        <v>2.3902439024390243</v>
      </c>
      <c r="DL10" s="18"/>
      <c r="DM10" s="18"/>
      <c r="DN10" s="5">
        <f>AVERAGE(DN14:DN300)</f>
        <v>4.9411764705882355</v>
      </c>
      <c r="DO10" s="5">
        <f t="shared" ref="DO10:DS10" si="142">AVERAGE(DO14:DO300)</f>
        <v>0.8571428571428571</v>
      </c>
      <c r="DP10" s="5">
        <f t="shared" si="142"/>
        <v>4.5</v>
      </c>
      <c r="DQ10" s="5">
        <f t="shared" si="142"/>
        <v>3.2727272727272729</v>
      </c>
      <c r="DR10" s="5">
        <f t="shared" si="142"/>
        <v>4.7142857142857144</v>
      </c>
      <c r="DS10" s="5">
        <f t="shared" si="142"/>
        <v>1.2857142857142858</v>
      </c>
      <c r="DT10" s="17">
        <f>AVERAGE(DT14:DT300)</f>
        <v>3.2926829268292681</v>
      </c>
      <c r="DU10" s="18"/>
      <c r="DV10" s="18"/>
      <c r="DW10" s="5">
        <f>AVERAGE(DW14:DW300)</f>
        <v>4.666666666666667</v>
      </c>
      <c r="DX10" s="5">
        <f t="shared" ref="DX10:EB10" si="143">AVERAGE(DX14:DX300)</f>
        <v>5.333333333333333</v>
      </c>
      <c r="DY10" s="5">
        <f t="shared" si="143"/>
        <v>6</v>
      </c>
      <c r="DZ10" s="5">
        <f t="shared" si="143"/>
        <v>5.4</v>
      </c>
      <c r="EA10" s="5">
        <f t="shared" si="143"/>
        <v>6</v>
      </c>
      <c r="EB10" s="5">
        <f t="shared" si="143"/>
        <v>4</v>
      </c>
      <c r="EC10" s="17">
        <f>AVERAGE(EC14:EC300)</f>
        <v>5.1951219512195124</v>
      </c>
      <c r="ED10" s="18"/>
      <c r="EE10" s="18"/>
      <c r="EF10" s="5">
        <f>AVERAGE(EF14:EF300)</f>
        <v>2.3076923076923075</v>
      </c>
      <c r="EG10" s="5">
        <f t="shared" ref="EG10:EK10" si="144">AVERAGE(EG14:EG300)</f>
        <v>1.5</v>
      </c>
      <c r="EH10" s="5">
        <f t="shared" si="144"/>
        <v>5.333333333333333</v>
      </c>
      <c r="EI10" s="5">
        <f t="shared" si="144"/>
        <v>3</v>
      </c>
      <c r="EJ10" s="5">
        <f t="shared" si="144"/>
        <v>1.7142857142857142</v>
      </c>
      <c r="EK10" s="5">
        <f t="shared" si="144"/>
        <v>2.625</v>
      </c>
      <c r="EL10" s="17">
        <f>AVERAGE(EL14:EL300)</f>
        <v>2.6341463414634148</v>
      </c>
      <c r="EM10" s="18"/>
      <c r="EN10" s="18"/>
      <c r="EO10" s="5">
        <f>AVERAGE(EO14:EO300)</f>
        <v>3.6</v>
      </c>
      <c r="EP10" s="5">
        <f t="shared" ref="EP10:ET10" si="145">AVERAGE(EP14:EP300)</f>
        <v>3.4285714285714284</v>
      </c>
      <c r="EQ10" s="5">
        <f t="shared" si="145"/>
        <v>3.2307692307692308</v>
      </c>
      <c r="ER10" s="5">
        <f t="shared" si="145"/>
        <v>1.7142857142857142</v>
      </c>
      <c r="ES10" s="5">
        <f t="shared" si="145"/>
        <v>0.75</v>
      </c>
      <c r="ET10" s="5">
        <f t="shared" si="145"/>
        <v>5</v>
      </c>
      <c r="EU10" s="17">
        <f>AVERAGE(EU14:EU300)</f>
        <v>3.2195121951219514</v>
      </c>
      <c r="EV10" s="18"/>
      <c r="EW10" s="18"/>
      <c r="EX10" s="5">
        <f>AVERAGE(EX14:EX300)</f>
        <v>3.4285714285714284</v>
      </c>
      <c r="EY10" s="5">
        <f t="shared" ref="EY10:FC10" si="146">AVERAGE(EY14:EY300)</f>
        <v>2.3333333333333335</v>
      </c>
      <c r="EZ10" s="5">
        <f t="shared" si="146"/>
        <v>2</v>
      </c>
      <c r="FA10" s="5">
        <f t="shared" si="146"/>
        <v>1.0588235294117647</v>
      </c>
      <c r="FB10" s="5">
        <f t="shared" si="146"/>
        <v>3.6923076923076925</v>
      </c>
      <c r="FC10" s="5">
        <f t="shared" si="146"/>
        <v>1.6363636363636365</v>
      </c>
      <c r="FD10" s="17">
        <f>AVERAGE(FD14:FD300)</f>
        <v>2.3414634146341462</v>
      </c>
      <c r="FE10" s="18"/>
      <c r="FF10" s="18"/>
      <c r="FG10" s="19">
        <f>AVERAGE(FG14:FG300)</f>
        <v>22.487804878048781</v>
      </c>
      <c r="FH10" s="18"/>
      <c r="FI10" s="18"/>
      <c r="FJ10" s="5">
        <f>AVERAGE(FJ14:FJ300)</f>
        <v>2</v>
      </c>
      <c r="FK10" s="5">
        <f t="shared" ref="FK10:FS10" si="147">AVERAGE(FK14:FK300)</f>
        <v>1.3333333333333333</v>
      </c>
      <c r="FL10" s="5">
        <f t="shared" si="147"/>
        <v>1</v>
      </c>
      <c r="FM10" s="5">
        <f t="shared" si="147"/>
        <v>1</v>
      </c>
      <c r="FN10" s="5">
        <f t="shared" si="147"/>
        <v>1.6</v>
      </c>
      <c r="FO10" s="5">
        <f t="shared" si="147"/>
        <v>2</v>
      </c>
      <c r="FP10" s="5">
        <f t="shared" si="147"/>
        <v>0.83333333333333337</v>
      </c>
      <c r="FQ10" s="5">
        <f t="shared" si="147"/>
        <v>1</v>
      </c>
      <c r="FR10" s="5">
        <f t="shared" si="147"/>
        <v>2</v>
      </c>
      <c r="FS10" s="5">
        <f t="shared" si="147"/>
        <v>1.6666666666666667</v>
      </c>
      <c r="FT10" s="17">
        <f>AVERAGE(FT14:FT300)</f>
        <v>1.4390243902439024</v>
      </c>
      <c r="FU10" s="18"/>
      <c r="FV10" s="18"/>
      <c r="FW10" s="5">
        <f>AVERAGE(FW14:FW300)</f>
        <v>0</v>
      </c>
      <c r="FX10" s="5">
        <f t="shared" ref="FX10:GF10" si="148">AVERAGE(FX14:FX300)</f>
        <v>0.23529411764705882</v>
      </c>
      <c r="FY10" s="5">
        <f t="shared" si="148"/>
        <v>0</v>
      </c>
      <c r="FZ10" s="5">
        <f t="shared" si="148"/>
        <v>0</v>
      </c>
      <c r="GA10" s="5">
        <f t="shared" si="148"/>
        <v>0</v>
      </c>
      <c r="GB10" s="5">
        <f t="shared" si="148"/>
        <v>0</v>
      </c>
      <c r="GC10" s="5">
        <f t="shared" si="148"/>
        <v>0</v>
      </c>
      <c r="GD10" s="5">
        <f t="shared" si="148"/>
        <v>0</v>
      </c>
      <c r="GE10" s="5">
        <f t="shared" si="148"/>
        <v>2.5454545454545454</v>
      </c>
      <c r="GF10" s="5">
        <f t="shared" si="148"/>
        <v>0</v>
      </c>
      <c r="GG10" s="17">
        <f>AVERAGE(GG14:GG300)</f>
        <v>0.3902439024390244</v>
      </c>
      <c r="GH10" s="18"/>
      <c r="GI10" s="18"/>
      <c r="GJ10" s="5">
        <f>AVERAGE(GJ14:GJ300)</f>
        <v>0</v>
      </c>
      <c r="GK10" s="5">
        <f t="shared" ref="GK10:GS10" si="149">AVERAGE(GK14:GK300)</f>
        <v>0</v>
      </c>
      <c r="GL10" s="5">
        <f t="shared" si="149"/>
        <v>0</v>
      </c>
      <c r="GM10" s="5">
        <f t="shared" si="149"/>
        <v>4</v>
      </c>
      <c r="GN10" s="5">
        <f t="shared" si="149"/>
        <v>0.44444444444444442</v>
      </c>
      <c r="GO10" s="5">
        <f t="shared" si="149"/>
        <v>3.5</v>
      </c>
      <c r="GP10" s="5">
        <f t="shared" si="149"/>
        <v>2.8571428571428572</v>
      </c>
      <c r="GQ10" s="5">
        <f t="shared" si="149"/>
        <v>0</v>
      </c>
      <c r="GR10" s="5">
        <f t="shared" si="149"/>
        <v>1.7777777777777777</v>
      </c>
      <c r="GS10" s="5">
        <f t="shared" si="149"/>
        <v>1.7142857142857142</v>
      </c>
      <c r="GT10" s="17">
        <f>AVERAGE(GT14:GT300)</f>
        <v>1.8048780487804879</v>
      </c>
      <c r="GU10" s="18"/>
      <c r="GV10" s="18"/>
      <c r="GW10" s="5">
        <f>AVERAGE(GW14:GW300)</f>
        <v>0</v>
      </c>
      <c r="GX10" s="5">
        <f t="shared" ref="GX10:HF10" si="150">AVERAGE(GX14:GX300)</f>
        <v>1.1428571428571428</v>
      </c>
      <c r="GY10" s="5">
        <f t="shared" si="150"/>
        <v>0</v>
      </c>
      <c r="GZ10" s="5">
        <f t="shared" si="150"/>
        <v>0.36363636363636365</v>
      </c>
      <c r="HA10" s="5">
        <f t="shared" si="150"/>
        <v>0</v>
      </c>
      <c r="HB10" s="5">
        <f t="shared" si="150"/>
        <v>0.5714285714285714</v>
      </c>
      <c r="HC10" s="5">
        <f t="shared" si="150"/>
        <v>0.8</v>
      </c>
      <c r="HD10" s="5">
        <f t="shared" si="150"/>
        <v>1.2</v>
      </c>
      <c r="HE10" s="5">
        <f t="shared" si="150"/>
        <v>0</v>
      </c>
      <c r="HF10" s="5">
        <f t="shared" si="150"/>
        <v>0.5714285714285714</v>
      </c>
      <c r="HG10" s="17">
        <f>AVERAGE(HG14:HG300)</f>
        <v>0.48780487804878048</v>
      </c>
      <c r="HH10" s="18"/>
      <c r="HI10" s="18"/>
      <c r="HJ10" s="5">
        <f>AVERAGE(HJ14:HJ300)</f>
        <v>4</v>
      </c>
      <c r="HK10" s="5">
        <f t="shared" ref="HK10:HS10" si="151">AVERAGE(HK14:HK300)</f>
        <v>5.333333333333333</v>
      </c>
      <c r="HL10" s="5">
        <f t="shared" si="151"/>
        <v>4.5</v>
      </c>
      <c r="HM10" s="5">
        <f t="shared" si="151"/>
        <v>6</v>
      </c>
      <c r="HN10" s="5">
        <f t="shared" si="151"/>
        <v>4.5</v>
      </c>
      <c r="HO10" s="5">
        <f t="shared" si="151"/>
        <v>3.75</v>
      </c>
      <c r="HP10" s="5">
        <f t="shared" si="151"/>
        <v>6</v>
      </c>
      <c r="HQ10" s="5">
        <f t="shared" si="151"/>
        <v>5.333333333333333</v>
      </c>
      <c r="HR10" s="5">
        <f t="shared" si="151"/>
        <v>6</v>
      </c>
      <c r="HS10" s="5">
        <f t="shared" si="151"/>
        <v>5.333333333333333</v>
      </c>
      <c r="HT10" s="17">
        <f>AVERAGE(HT14:HT300)</f>
        <v>5.024390243902439</v>
      </c>
      <c r="HU10" s="18"/>
      <c r="HV10" s="18"/>
      <c r="HW10" s="19">
        <f>AVERAGE(HW14:HW300)</f>
        <v>9.1463414634146343</v>
      </c>
      <c r="HX10" s="18"/>
      <c r="HY10" s="18"/>
      <c r="HZ10" s="5">
        <f>AVERAGE(HZ14:HZ300)</f>
        <v>1.6666666666666667</v>
      </c>
      <c r="IA10" s="5">
        <f t="shared" ref="IA10:II10" si="152">AVERAGE(IA14:IA300)</f>
        <v>2</v>
      </c>
      <c r="IB10" s="5">
        <f t="shared" si="152"/>
        <v>2</v>
      </c>
      <c r="IC10" s="5">
        <f t="shared" si="152"/>
        <v>1.8</v>
      </c>
      <c r="ID10" s="5">
        <f t="shared" si="152"/>
        <v>2</v>
      </c>
      <c r="IE10" s="5">
        <f t="shared" si="152"/>
        <v>1.3333333333333333</v>
      </c>
      <c r="IF10" s="5">
        <f t="shared" si="152"/>
        <v>1.8</v>
      </c>
      <c r="IG10" s="5">
        <f t="shared" si="152"/>
        <v>1.7777777777777777</v>
      </c>
      <c r="IH10" s="5">
        <f t="shared" si="152"/>
        <v>0.88888888888888884</v>
      </c>
      <c r="II10" s="5">
        <f t="shared" si="152"/>
        <v>1.6</v>
      </c>
      <c r="IJ10" s="17">
        <f>AVERAGE(IJ14:IJ300)</f>
        <v>1.6829268292682926</v>
      </c>
      <c r="IK10" s="18"/>
      <c r="IL10" s="18"/>
      <c r="IM10" s="5">
        <f>AVERAGE(IM14:IM300)</f>
        <v>0</v>
      </c>
      <c r="IN10" s="5">
        <f t="shared" ref="IN10:IV10" si="153">AVERAGE(IN14:IN300)</f>
        <v>1</v>
      </c>
      <c r="IO10" s="5">
        <f t="shared" si="153"/>
        <v>3.3846153846153846</v>
      </c>
      <c r="IP10" s="5">
        <f t="shared" si="153"/>
        <v>2.6666666666666665</v>
      </c>
      <c r="IQ10" s="5">
        <f t="shared" si="153"/>
        <v>2.2857142857142856</v>
      </c>
      <c r="IR10" s="5">
        <f t="shared" si="153"/>
        <v>1.5</v>
      </c>
      <c r="IS10" s="5">
        <f t="shared" si="153"/>
        <v>1.7142857142857142</v>
      </c>
      <c r="IT10" s="5">
        <f t="shared" si="153"/>
        <v>1.6666666666666667</v>
      </c>
      <c r="IU10" s="5">
        <f t="shared" si="153"/>
        <v>2.5</v>
      </c>
      <c r="IV10" s="5">
        <f t="shared" si="153"/>
        <v>3.5555555555555554</v>
      </c>
      <c r="IW10" s="17">
        <f>AVERAGE(IW14:IW300)</f>
        <v>2.1951219512195124</v>
      </c>
      <c r="IX10" s="18"/>
      <c r="IY10" s="18"/>
      <c r="IZ10" s="5">
        <f>AVERAGE(IZ14:IZ300)</f>
        <v>4.5</v>
      </c>
      <c r="JA10" s="5">
        <f t="shared" ref="JA10:JI10" si="154">AVERAGE(JA14:JA300)</f>
        <v>3.4285714285714284</v>
      </c>
      <c r="JB10" s="5">
        <f t="shared" si="154"/>
        <v>4.8</v>
      </c>
      <c r="JC10" s="5">
        <f t="shared" si="154"/>
        <v>0</v>
      </c>
      <c r="JD10" s="5">
        <f t="shared" si="154"/>
        <v>4.5</v>
      </c>
      <c r="JE10" s="5">
        <f t="shared" si="154"/>
        <v>1.2</v>
      </c>
      <c r="JF10" s="5">
        <f t="shared" si="154"/>
        <v>2.4</v>
      </c>
      <c r="JG10" s="5">
        <f t="shared" si="154"/>
        <v>3.3</v>
      </c>
      <c r="JH10" s="5">
        <f t="shared" si="154"/>
        <v>4.2857142857142856</v>
      </c>
      <c r="JI10" s="5">
        <f t="shared" si="154"/>
        <v>2</v>
      </c>
      <c r="JJ10" s="17">
        <f>AVERAGE(JJ14:JJ300)</f>
        <v>2.9268292682926829</v>
      </c>
      <c r="JK10" s="18"/>
      <c r="JL10" s="18"/>
      <c r="JM10" s="24">
        <f>AVERAGE(JM14:JM300)</f>
        <v>6.8048780487804876</v>
      </c>
      <c r="JN10" s="25"/>
      <c r="JO10" s="26"/>
      <c r="JP10" s="27">
        <f>AVERAGE(JP14:JP300)</f>
        <v>53.926829268292686</v>
      </c>
      <c r="JQ10" s="18"/>
      <c r="JR10" s="18"/>
    </row>
    <row r="11" spans="1:278" ht="16.350000000000001" customHeight="1" x14ac:dyDescent="0.25">
      <c r="A11" s="34"/>
      <c r="B11" s="35"/>
      <c r="C11" s="35"/>
      <c r="D11" s="35"/>
      <c r="E11" s="36"/>
      <c r="F11" s="1" t="s">
        <v>34</v>
      </c>
      <c r="G11" s="5">
        <v>2</v>
      </c>
      <c r="H11" s="5">
        <v>2</v>
      </c>
      <c r="I11" s="5">
        <v>2</v>
      </c>
      <c r="J11" s="5">
        <v>2</v>
      </c>
      <c r="K11" s="5">
        <v>2</v>
      </c>
      <c r="L11" s="5">
        <v>2</v>
      </c>
      <c r="M11" s="23">
        <v>2</v>
      </c>
      <c r="N11" s="20"/>
      <c r="O11" s="20"/>
      <c r="P11" s="5">
        <v>2</v>
      </c>
      <c r="Q11" s="5">
        <v>2</v>
      </c>
      <c r="R11" s="5">
        <v>2</v>
      </c>
      <c r="S11" s="5">
        <v>2</v>
      </c>
      <c r="T11" s="5">
        <v>2</v>
      </c>
      <c r="U11" s="5">
        <v>2</v>
      </c>
      <c r="V11" s="23">
        <v>2</v>
      </c>
      <c r="W11" s="20"/>
      <c r="X11" s="20"/>
      <c r="Y11" s="5">
        <v>2</v>
      </c>
      <c r="Z11" s="5">
        <v>2</v>
      </c>
      <c r="AA11" s="5">
        <v>2</v>
      </c>
      <c r="AB11" s="5">
        <v>2</v>
      </c>
      <c r="AC11" s="5">
        <v>2</v>
      </c>
      <c r="AD11" s="5">
        <v>2</v>
      </c>
      <c r="AE11" s="23">
        <v>2</v>
      </c>
      <c r="AF11" s="20"/>
      <c r="AG11" s="20"/>
      <c r="AH11" s="5">
        <v>2</v>
      </c>
      <c r="AI11" s="5">
        <v>2</v>
      </c>
      <c r="AJ11" s="5">
        <v>2</v>
      </c>
      <c r="AK11" s="5">
        <v>2</v>
      </c>
      <c r="AL11" s="5">
        <v>2</v>
      </c>
      <c r="AM11" s="5">
        <v>2</v>
      </c>
      <c r="AN11" s="23">
        <v>2</v>
      </c>
      <c r="AO11" s="20"/>
      <c r="AP11" s="20"/>
      <c r="AQ11" s="5">
        <v>2</v>
      </c>
      <c r="AR11" s="5">
        <v>2</v>
      </c>
      <c r="AS11" s="5">
        <v>2</v>
      </c>
      <c r="AT11" s="5">
        <v>2</v>
      </c>
      <c r="AU11" s="5">
        <v>2</v>
      </c>
      <c r="AV11" s="5">
        <v>2</v>
      </c>
      <c r="AW11" s="23">
        <v>2</v>
      </c>
      <c r="AX11" s="20"/>
      <c r="AY11" s="20"/>
      <c r="AZ11" s="5">
        <v>4</v>
      </c>
      <c r="BA11" s="5">
        <v>4</v>
      </c>
      <c r="BB11" s="5">
        <v>4</v>
      </c>
      <c r="BC11" s="5">
        <v>4</v>
      </c>
      <c r="BD11" s="5">
        <v>4</v>
      </c>
      <c r="BE11" s="5">
        <v>4</v>
      </c>
      <c r="BF11" s="23">
        <v>4</v>
      </c>
      <c r="BG11" s="20"/>
      <c r="BH11" s="20"/>
      <c r="BI11" s="5">
        <v>4</v>
      </c>
      <c r="BJ11" s="5">
        <v>4</v>
      </c>
      <c r="BK11" s="5">
        <v>4</v>
      </c>
      <c r="BL11" s="5">
        <v>4</v>
      </c>
      <c r="BM11" s="5">
        <v>4</v>
      </c>
      <c r="BN11" s="5">
        <v>4</v>
      </c>
      <c r="BO11" s="23">
        <v>4</v>
      </c>
      <c r="BP11" s="20"/>
      <c r="BQ11" s="20"/>
      <c r="BR11" s="5">
        <v>4</v>
      </c>
      <c r="BS11" s="5">
        <v>4</v>
      </c>
      <c r="BT11" s="5">
        <v>4</v>
      </c>
      <c r="BU11" s="5">
        <v>4</v>
      </c>
      <c r="BV11" s="5">
        <v>4</v>
      </c>
      <c r="BW11" s="5">
        <v>4</v>
      </c>
      <c r="BX11" s="23">
        <v>4</v>
      </c>
      <c r="BY11" s="20"/>
      <c r="BZ11" s="20"/>
      <c r="CA11" s="5">
        <v>4</v>
      </c>
      <c r="CB11" s="5">
        <v>4</v>
      </c>
      <c r="CC11" s="5">
        <v>4</v>
      </c>
      <c r="CD11" s="5">
        <v>4</v>
      </c>
      <c r="CE11" s="5">
        <v>4</v>
      </c>
      <c r="CF11" s="5">
        <v>4</v>
      </c>
      <c r="CG11" s="23">
        <v>4</v>
      </c>
      <c r="CH11" s="20"/>
      <c r="CI11" s="20"/>
      <c r="CJ11" s="5">
        <v>4</v>
      </c>
      <c r="CK11" s="5">
        <v>4</v>
      </c>
      <c r="CL11" s="5">
        <v>4</v>
      </c>
      <c r="CM11" s="5">
        <v>4</v>
      </c>
      <c r="CN11" s="5">
        <v>4</v>
      </c>
      <c r="CO11" s="5">
        <v>4</v>
      </c>
      <c r="CP11" s="23">
        <v>4</v>
      </c>
      <c r="CQ11" s="20"/>
      <c r="CR11" s="20"/>
      <c r="CS11" s="21">
        <f t="shared" si="45"/>
        <v>30</v>
      </c>
      <c r="CT11" s="20"/>
      <c r="CU11" s="20"/>
      <c r="CV11" s="5">
        <v>4</v>
      </c>
      <c r="CW11" s="5">
        <v>4</v>
      </c>
      <c r="CX11" s="5">
        <v>4</v>
      </c>
      <c r="CY11" s="5">
        <v>4</v>
      </c>
      <c r="CZ11" s="5">
        <v>4</v>
      </c>
      <c r="DA11" s="5">
        <v>4</v>
      </c>
      <c r="DB11" s="23">
        <v>4</v>
      </c>
      <c r="DC11" s="20"/>
      <c r="DD11" s="20"/>
      <c r="DE11" s="5">
        <v>4</v>
      </c>
      <c r="DF11" s="5">
        <v>4</v>
      </c>
      <c r="DG11" s="5">
        <v>4</v>
      </c>
      <c r="DH11" s="5">
        <v>4</v>
      </c>
      <c r="DI11" s="5">
        <v>4</v>
      </c>
      <c r="DJ11" s="5">
        <v>4</v>
      </c>
      <c r="DK11" s="23">
        <v>4</v>
      </c>
      <c r="DL11" s="20"/>
      <c r="DM11" s="20"/>
      <c r="DN11" s="5">
        <v>6</v>
      </c>
      <c r="DO11" s="5">
        <v>6</v>
      </c>
      <c r="DP11" s="5">
        <v>6</v>
      </c>
      <c r="DQ11" s="5">
        <v>6</v>
      </c>
      <c r="DR11" s="5">
        <v>6</v>
      </c>
      <c r="DS11" s="5">
        <v>6</v>
      </c>
      <c r="DT11" s="23">
        <v>6</v>
      </c>
      <c r="DU11" s="20"/>
      <c r="DV11" s="20"/>
      <c r="DW11" s="5">
        <v>6</v>
      </c>
      <c r="DX11" s="5">
        <v>6</v>
      </c>
      <c r="DY11" s="5">
        <v>6</v>
      </c>
      <c r="DZ11" s="5">
        <v>6</v>
      </c>
      <c r="EA11" s="5">
        <v>6</v>
      </c>
      <c r="EB11" s="5">
        <v>6</v>
      </c>
      <c r="EC11" s="23">
        <v>6</v>
      </c>
      <c r="ED11" s="20"/>
      <c r="EE11" s="20"/>
      <c r="EF11" s="5">
        <v>6</v>
      </c>
      <c r="EG11" s="5">
        <v>6</v>
      </c>
      <c r="EH11" s="5">
        <v>6</v>
      </c>
      <c r="EI11" s="5">
        <v>6</v>
      </c>
      <c r="EJ11" s="5">
        <v>6</v>
      </c>
      <c r="EK11" s="5">
        <v>6</v>
      </c>
      <c r="EL11" s="23">
        <v>6</v>
      </c>
      <c r="EM11" s="20"/>
      <c r="EN11" s="20"/>
      <c r="EO11" s="5">
        <v>6</v>
      </c>
      <c r="EP11" s="5">
        <v>6</v>
      </c>
      <c r="EQ11" s="5">
        <v>6</v>
      </c>
      <c r="ER11" s="5">
        <v>6</v>
      </c>
      <c r="ES11" s="5">
        <v>6</v>
      </c>
      <c r="ET11" s="5">
        <v>6</v>
      </c>
      <c r="EU11" s="23">
        <v>6</v>
      </c>
      <c r="EV11" s="20"/>
      <c r="EW11" s="20"/>
      <c r="EX11" s="5">
        <v>6</v>
      </c>
      <c r="EY11" s="5">
        <v>6</v>
      </c>
      <c r="EZ11" s="5">
        <v>6</v>
      </c>
      <c r="FA11" s="5">
        <v>6</v>
      </c>
      <c r="FB11" s="5">
        <v>6</v>
      </c>
      <c r="FC11" s="5">
        <v>6</v>
      </c>
      <c r="FD11" s="23">
        <v>6</v>
      </c>
      <c r="FE11" s="20"/>
      <c r="FF11" s="20"/>
      <c r="FG11" s="21">
        <f t="shared" si="60"/>
        <v>38</v>
      </c>
      <c r="FH11" s="20"/>
      <c r="FI11" s="20"/>
      <c r="FJ11" s="5">
        <v>2</v>
      </c>
      <c r="FK11" s="5">
        <v>2</v>
      </c>
      <c r="FL11" s="5">
        <v>2</v>
      </c>
      <c r="FM11" s="5">
        <v>2</v>
      </c>
      <c r="FN11" s="5">
        <v>2</v>
      </c>
      <c r="FO11" s="5">
        <v>2</v>
      </c>
      <c r="FP11" s="5">
        <v>2</v>
      </c>
      <c r="FQ11" s="5">
        <v>2</v>
      </c>
      <c r="FR11" s="5">
        <v>2</v>
      </c>
      <c r="FS11" s="5">
        <v>2</v>
      </c>
      <c r="FT11" s="23">
        <v>2</v>
      </c>
      <c r="FU11" s="20"/>
      <c r="FV11" s="20"/>
      <c r="FW11" s="5">
        <v>4</v>
      </c>
      <c r="FX11" s="5">
        <v>4</v>
      </c>
      <c r="FY11" s="5">
        <v>4</v>
      </c>
      <c r="FZ11" s="5">
        <v>4</v>
      </c>
      <c r="GA11" s="5">
        <v>4</v>
      </c>
      <c r="GB11" s="5">
        <v>4</v>
      </c>
      <c r="GC11" s="5">
        <v>4</v>
      </c>
      <c r="GD11" s="5">
        <v>4</v>
      </c>
      <c r="GE11" s="5">
        <v>4</v>
      </c>
      <c r="GF11" s="5">
        <v>4</v>
      </c>
      <c r="GG11" s="23">
        <v>4</v>
      </c>
      <c r="GH11" s="20"/>
      <c r="GI11" s="20"/>
      <c r="GJ11" s="5">
        <v>4</v>
      </c>
      <c r="GK11" s="5">
        <v>4</v>
      </c>
      <c r="GL11" s="5">
        <v>4</v>
      </c>
      <c r="GM11" s="5">
        <v>4</v>
      </c>
      <c r="GN11" s="5">
        <v>4</v>
      </c>
      <c r="GO11" s="5">
        <v>4</v>
      </c>
      <c r="GP11" s="5">
        <v>4</v>
      </c>
      <c r="GQ11" s="5">
        <v>4</v>
      </c>
      <c r="GR11" s="5">
        <v>4</v>
      </c>
      <c r="GS11" s="5">
        <v>4</v>
      </c>
      <c r="GT11" s="23">
        <v>4</v>
      </c>
      <c r="GU11" s="20"/>
      <c r="GV11" s="20"/>
      <c r="GW11" s="5">
        <v>4</v>
      </c>
      <c r="GX11" s="5">
        <v>4</v>
      </c>
      <c r="GY11" s="5">
        <v>4</v>
      </c>
      <c r="GZ11" s="5">
        <v>4</v>
      </c>
      <c r="HA11" s="5">
        <v>4</v>
      </c>
      <c r="HB11" s="5">
        <v>4</v>
      </c>
      <c r="HC11" s="5">
        <v>4</v>
      </c>
      <c r="HD11" s="5">
        <v>4</v>
      </c>
      <c r="HE11" s="5">
        <v>4</v>
      </c>
      <c r="HF11" s="5">
        <v>4</v>
      </c>
      <c r="HG11" s="23">
        <v>4</v>
      </c>
      <c r="HH11" s="20"/>
      <c r="HI11" s="20"/>
      <c r="HJ11" s="5">
        <v>6</v>
      </c>
      <c r="HK11" s="5">
        <v>6</v>
      </c>
      <c r="HL11" s="5">
        <v>6</v>
      </c>
      <c r="HM11" s="5">
        <v>6</v>
      </c>
      <c r="HN11" s="5">
        <v>6</v>
      </c>
      <c r="HO11" s="5">
        <v>6</v>
      </c>
      <c r="HP11" s="5">
        <v>6</v>
      </c>
      <c r="HQ11" s="5">
        <v>6</v>
      </c>
      <c r="HR11" s="5">
        <v>6</v>
      </c>
      <c r="HS11" s="5">
        <v>6</v>
      </c>
      <c r="HT11" s="23">
        <v>6</v>
      </c>
      <c r="HU11" s="20"/>
      <c r="HV11" s="20"/>
      <c r="HW11" s="21">
        <f t="shared" si="71"/>
        <v>20</v>
      </c>
      <c r="HX11" s="20"/>
      <c r="HY11" s="20"/>
      <c r="HZ11" s="5">
        <v>2</v>
      </c>
      <c r="IA11" s="5">
        <v>2</v>
      </c>
      <c r="IB11" s="5">
        <v>2</v>
      </c>
      <c r="IC11" s="5">
        <v>2</v>
      </c>
      <c r="ID11" s="5">
        <v>2</v>
      </c>
      <c r="IE11" s="5">
        <v>2</v>
      </c>
      <c r="IF11" s="5">
        <v>2</v>
      </c>
      <c r="IG11" s="5">
        <v>2</v>
      </c>
      <c r="IH11" s="5">
        <v>2</v>
      </c>
      <c r="II11" s="5">
        <v>2</v>
      </c>
      <c r="IJ11" s="23">
        <v>2</v>
      </c>
      <c r="IK11" s="20"/>
      <c r="IL11" s="20"/>
      <c r="IM11" s="5">
        <v>4</v>
      </c>
      <c r="IN11" s="5">
        <v>4</v>
      </c>
      <c r="IO11" s="5">
        <v>4</v>
      </c>
      <c r="IP11" s="5">
        <v>4</v>
      </c>
      <c r="IQ11" s="5">
        <v>4</v>
      </c>
      <c r="IR11" s="5">
        <v>4</v>
      </c>
      <c r="IS11" s="5">
        <v>4</v>
      </c>
      <c r="IT11" s="5">
        <v>4</v>
      </c>
      <c r="IU11" s="5">
        <v>4</v>
      </c>
      <c r="IV11" s="5">
        <v>4</v>
      </c>
      <c r="IW11" s="23">
        <v>4</v>
      </c>
      <c r="IX11" s="20"/>
      <c r="IY11" s="20"/>
      <c r="IZ11" s="5">
        <v>6</v>
      </c>
      <c r="JA11" s="5">
        <v>6</v>
      </c>
      <c r="JB11" s="5">
        <v>6</v>
      </c>
      <c r="JC11" s="5">
        <v>6</v>
      </c>
      <c r="JD11" s="5">
        <v>6</v>
      </c>
      <c r="JE11" s="5">
        <v>6</v>
      </c>
      <c r="JF11" s="5">
        <v>6</v>
      </c>
      <c r="JG11" s="5">
        <v>6</v>
      </c>
      <c r="JH11" s="5">
        <v>6</v>
      </c>
      <c r="JI11" s="5">
        <v>6</v>
      </c>
      <c r="JJ11" s="23">
        <v>6</v>
      </c>
      <c r="JK11" s="20"/>
      <c r="JL11" s="20"/>
      <c r="JM11" s="21">
        <f t="shared" si="78"/>
        <v>12</v>
      </c>
      <c r="JN11" s="20"/>
      <c r="JO11" s="20"/>
      <c r="JP11" s="22">
        <f t="shared" si="79"/>
        <v>100</v>
      </c>
      <c r="JQ11" s="20"/>
      <c r="JR11" s="20"/>
    </row>
    <row r="12" spans="1:278" ht="16.350000000000001" customHeight="1" x14ac:dyDescent="0.25">
      <c r="A12" s="37"/>
      <c r="B12" s="38"/>
      <c r="C12" s="38"/>
      <c r="D12" s="38"/>
      <c r="E12" s="39"/>
      <c r="F12" s="1" t="s">
        <v>35</v>
      </c>
      <c r="G12" s="5">
        <f>G10/G11*100</f>
        <v>62.5</v>
      </c>
      <c r="H12" s="5">
        <f t="shared" ref="H12:L12" si="155">H10/H11*100</f>
        <v>71.428571428571431</v>
      </c>
      <c r="I12" s="5">
        <f t="shared" si="155"/>
        <v>63.157894736842103</v>
      </c>
      <c r="J12" s="5">
        <f t="shared" si="155"/>
        <v>6.25</v>
      </c>
      <c r="K12" s="5">
        <f t="shared" si="155"/>
        <v>50</v>
      </c>
      <c r="L12" s="5">
        <f t="shared" si="155"/>
        <v>71.428571428571431</v>
      </c>
      <c r="M12" s="17">
        <f>AVERAGE(O14:O300)</f>
        <v>52.439024390243901</v>
      </c>
      <c r="N12" s="18"/>
      <c r="O12" s="18"/>
      <c r="P12" s="5">
        <f>P10/P11*100</f>
        <v>62.5</v>
      </c>
      <c r="Q12" s="5">
        <f t="shared" ref="Q12:U12" si="156">Q10/Q11*100</f>
        <v>90.909090909090907</v>
      </c>
      <c r="R12" s="5">
        <f t="shared" si="156"/>
        <v>78.571428571428569</v>
      </c>
      <c r="S12" s="5">
        <f t="shared" si="156"/>
        <v>60</v>
      </c>
      <c r="T12" s="5">
        <f t="shared" si="156"/>
        <v>47.619047619047613</v>
      </c>
      <c r="U12" s="5">
        <f t="shared" si="156"/>
        <v>84.615384615384613</v>
      </c>
      <c r="V12" s="17">
        <f>AVERAGE(X14:X300)</f>
        <v>68.292682926829272</v>
      </c>
      <c r="W12" s="18"/>
      <c r="X12" s="18"/>
      <c r="Y12" s="5">
        <f>Y10/Y11*100</f>
        <v>62.5</v>
      </c>
      <c r="Z12" s="5">
        <f t="shared" ref="Z12:AD12" si="157">Z10/Z11*100</f>
        <v>35.294117647058826</v>
      </c>
      <c r="AA12" s="5">
        <f t="shared" si="157"/>
        <v>40</v>
      </c>
      <c r="AB12" s="5">
        <f t="shared" si="157"/>
        <v>77.777777777777786</v>
      </c>
      <c r="AC12" s="5">
        <f t="shared" si="157"/>
        <v>71.428571428571431</v>
      </c>
      <c r="AD12" s="5">
        <f t="shared" si="157"/>
        <v>5.2631578947368416</v>
      </c>
      <c r="AE12" s="17">
        <f>AVERAGE(AG14:AG300)</f>
        <v>42.68292682926829</v>
      </c>
      <c r="AF12" s="18"/>
      <c r="AG12" s="18"/>
      <c r="AH12" s="5">
        <f>AH10/AH11*100</f>
        <v>46.666666666666664</v>
      </c>
      <c r="AI12" s="5">
        <f t="shared" ref="AI12:AM12" si="158">AI10/AI11*100</f>
        <v>58.333333333333336</v>
      </c>
      <c r="AJ12" s="5">
        <f t="shared" si="158"/>
        <v>61.53846153846154</v>
      </c>
      <c r="AK12" s="5">
        <f t="shared" si="158"/>
        <v>76.470588235294116</v>
      </c>
      <c r="AL12" s="5">
        <f t="shared" si="158"/>
        <v>83.333333333333343</v>
      </c>
      <c r="AM12" s="5">
        <f t="shared" si="158"/>
        <v>46.153846153846153</v>
      </c>
      <c r="AN12" s="17">
        <f>AVERAGE(AP14:AP300)</f>
        <v>62.195121951219512</v>
      </c>
      <c r="AO12" s="18"/>
      <c r="AP12" s="18"/>
      <c r="AQ12" s="5">
        <f>AQ10/AQ11*100</f>
        <v>53.846153846153847</v>
      </c>
      <c r="AR12" s="5">
        <f t="shared" ref="AR12:AV12" si="159">AR10/AR11*100</f>
        <v>100</v>
      </c>
      <c r="AS12" s="5">
        <f t="shared" si="159"/>
        <v>57.142857142857139</v>
      </c>
      <c r="AT12" s="5">
        <f t="shared" si="159"/>
        <v>50</v>
      </c>
      <c r="AU12" s="5">
        <f t="shared" si="159"/>
        <v>0</v>
      </c>
      <c r="AV12" s="5">
        <f t="shared" si="159"/>
        <v>53.333333333333336</v>
      </c>
      <c r="AW12" s="17">
        <f>AVERAGE(AY14:AY300)</f>
        <v>53.658536585365852</v>
      </c>
      <c r="AX12" s="18"/>
      <c r="AY12" s="18"/>
      <c r="AZ12" s="5">
        <f>AZ10/AZ11*100</f>
        <v>90</v>
      </c>
      <c r="BA12" s="5">
        <f t="shared" ref="BA12:BE12" si="160">BA10/BA11*100</f>
        <v>91.304347826086953</v>
      </c>
      <c r="BB12" s="5">
        <f t="shared" si="160"/>
        <v>33.333333333333329</v>
      </c>
      <c r="BC12" s="5">
        <f t="shared" si="160"/>
        <v>66.666666666666657</v>
      </c>
      <c r="BD12" s="5">
        <f t="shared" si="160"/>
        <v>50</v>
      </c>
      <c r="BE12" s="5">
        <f t="shared" si="160"/>
        <v>65</v>
      </c>
      <c r="BF12" s="17">
        <f>AVERAGE(BH14:BH300)</f>
        <v>70.731707317073173</v>
      </c>
      <c r="BG12" s="18"/>
      <c r="BH12" s="18"/>
      <c r="BI12" s="5">
        <f>BI10/BI11*100</f>
        <v>52.380952380952387</v>
      </c>
      <c r="BJ12" s="5">
        <f t="shared" ref="BJ12:BN12" si="161">BJ10/BJ11*100</f>
        <v>87.5</v>
      </c>
      <c r="BK12" s="5">
        <f t="shared" si="161"/>
        <v>71.428571428571431</v>
      </c>
      <c r="BL12" s="5">
        <f t="shared" si="161"/>
        <v>53.333333333333336</v>
      </c>
      <c r="BM12" s="5">
        <f t="shared" si="161"/>
        <v>25</v>
      </c>
      <c r="BN12" s="5">
        <f t="shared" si="161"/>
        <v>75</v>
      </c>
      <c r="BO12" s="17">
        <f>AVERAGE(BQ14:BQ300)</f>
        <v>56.097560975609753</v>
      </c>
      <c r="BP12" s="18"/>
      <c r="BQ12" s="18"/>
      <c r="BR12" s="5">
        <f>BR10/BR11*100</f>
        <v>36.363636363636367</v>
      </c>
      <c r="BS12" s="5">
        <f t="shared" ref="BS12:BW12" si="162">BS10/BS11*100</f>
        <v>40</v>
      </c>
      <c r="BT12" s="5">
        <f t="shared" si="162"/>
        <v>7.1428571428571423</v>
      </c>
      <c r="BU12" s="5">
        <f t="shared" si="162"/>
        <v>18.181818181818183</v>
      </c>
      <c r="BV12" s="5">
        <f t="shared" si="162"/>
        <v>55.555555555555557</v>
      </c>
      <c r="BW12" s="5">
        <f t="shared" si="162"/>
        <v>61.53846153846154</v>
      </c>
      <c r="BX12" s="17">
        <f>AVERAGE(BZ14:BZ300)</f>
        <v>37.804878048780488</v>
      </c>
      <c r="BY12" s="18"/>
      <c r="BZ12" s="18"/>
      <c r="CA12" s="5">
        <f>CA10/CA11*100</f>
        <v>38.461538461538467</v>
      </c>
      <c r="CB12" s="5">
        <f t="shared" ref="CB12:CF12" si="163">CB10/CB11*100</f>
        <v>7.6923076923076925</v>
      </c>
      <c r="CC12" s="5">
        <f t="shared" si="163"/>
        <v>8.3333333333333321</v>
      </c>
      <c r="CD12" s="5">
        <f t="shared" si="163"/>
        <v>21.428571428571427</v>
      </c>
      <c r="CE12" s="5">
        <f t="shared" si="163"/>
        <v>70.588235294117652</v>
      </c>
      <c r="CF12" s="5">
        <f t="shared" si="163"/>
        <v>30.76923076923077</v>
      </c>
      <c r="CG12" s="17">
        <f>AVERAGE(CI14:CI300)</f>
        <v>31.707317073170731</v>
      </c>
      <c r="CH12" s="18"/>
      <c r="CI12" s="18"/>
      <c r="CJ12" s="5">
        <f>CJ10/CJ11*100</f>
        <v>38.461538461538467</v>
      </c>
      <c r="CK12" s="5">
        <f t="shared" ref="CK12:CO12" si="164">CK10/CK11*100</f>
        <v>66.666666666666657</v>
      </c>
      <c r="CL12" s="5">
        <f t="shared" si="164"/>
        <v>50</v>
      </c>
      <c r="CM12" s="5">
        <f t="shared" si="164"/>
        <v>47.058823529411761</v>
      </c>
      <c r="CN12" s="5">
        <f t="shared" si="164"/>
        <v>63.636363636363633</v>
      </c>
      <c r="CO12" s="5">
        <f t="shared" si="164"/>
        <v>30</v>
      </c>
      <c r="CP12" s="17">
        <f>AVERAGE(CR14:CR300)</f>
        <v>51.219512195121951</v>
      </c>
      <c r="CQ12" s="18"/>
      <c r="CR12" s="18"/>
      <c r="CS12" s="19">
        <f>AVERAGE(CU14:CU300)</f>
        <v>51.625487804878034</v>
      </c>
      <c r="CT12" s="20"/>
      <c r="CU12" s="20"/>
      <c r="CV12" s="5">
        <f>CV10/CV11*100</f>
        <v>81.818181818181827</v>
      </c>
      <c r="CW12" s="5">
        <f t="shared" ref="CW12:DA12" si="165">CW10/CW11*100</f>
        <v>81.25</v>
      </c>
      <c r="CX12" s="5">
        <f t="shared" si="165"/>
        <v>76.19047619047619</v>
      </c>
      <c r="CY12" s="5">
        <f t="shared" si="165"/>
        <v>100</v>
      </c>
      <c r="CZ12" s="5">
        <f t="shared" si="165"/>
        <v>92.307692307692307</v>
      </c>
      <c r="DA12" s="5">
        <f t="shared" si="165"/>
        <v>90.909090909090907</v>
      </c>
      <c r="DB12" s="17">
        <f>AVERAGE(DD14:DD300)</f>
        <v>85.365853658536579</v>
      </c>
      <c r="DC12" s="18"/>
      <c r="DD12" s="18"/>
      <c r="DE12" s="5">
        <f>DE10/DE11*100</f>
        <v>100</v>
      </c>
      <c r="DF12" s="5">
        <f t="shared" ref="DF12:DJ12" si="166">DF10/DF11*100</f>
        <v>40</v>
      </c>
      <c r="DG12" s="5">
        <f t="shared" si="166"/>
        <v>70</v>
      </c>
      <c r="DH12" s="5">
        <f t="shared" si="166"/>
        <v>90</v>
      </c>
      <c r="DI12" s="5">
        <f t="shared" si="166"/>
        <v>53.846153846153847</v>
      </c>
      <c r="DJ12" s="5">
        <f t="shared" si="166"/>
        <v>0</v>
      </c>
      <c r="DK12" s="17">
        <f>AVERAGE(DM14:DM300)</f>
        <v>59.756097560975611</v>
      </c>
      <c r="DL12" s="18"/>
      <c r="DM12" s="18"/>
      <c r="DN12" s="5">
        <f>DN10/DN11*100</f>
        <v>82.352941176470594</v>
      </c>
      <c r="DO12" s="5">
        <f t="shared" ref="DO12:DS12" si="167">DO10/DO11*100</f>
        <v>14.285714285714285</v>
      </c>
      <c r="DP12" s="5">
        <f t="shared" si="167"/>
        <v>75</v>
      </c>
      <c r="DQ12" s="5">
        <f t="shared" si="167"/>
        <v>54.545454545454554</v>
      </c>
      <c r="DR12" s="5">
        <f t="shared" si="167"/>
        <v>78.571428571428569</v>
      </c>
      <c r="DS12" s="5">
        <f t="shared" si="167"/>
        <v>21.428571428571431</v>
      </c>
      <c r="DT12" s="17">
        <f>AVERAGE(DV14:DV300)</f>
        <v>54.878048780487802</v>
      </c>
      <c r="DU12" s="18"/>
      <c r="DV12" s="18"/>
      <c r="DW12" s="5">
        <f>DW10/DW11*100</f>
        <v>77.777777777777786</v>
      </c>
      <c r="DX12" s="5">
        <f t="shared" ref="DX12:EB12" si="168">DX10/DX11*100</f>
        <v>88.888888888888886</v>
      </c>
      <c r="DY12" s="5">
        <f t="shared" si="168"/>
        <v>100</v>
      </c>
      <c r="DZ12" s="5">
        <f t="shared" si="168"/>
        <v>90</v>
      </c>
      <c r="EA12" s="5">
        <f t="shared" si="168"/>
        <v>100</v>
      </c>
      <c r="EB12" s="5">
        <f t="shared" si="168"/>
        <v>66.666666666666657</v>
      </c>
      <c r="EC12" s="17">
        <f>AVERAGE(EE14:EE300)</f>
        <v>86.58536585365853</v>
      </c>
      <c r="ED12" s="18"/>
      <c r="EE12" s="18"/>
      <c r="EF12" s="5">
        <f>EF10/EF11*100</f>
        <v>38.46153846153846</v>
      </c>
      <c r="EG12" s="5">
        <f t="shared" ref="EG12:EK12" si="169">EG10/EG11*100</f>
        <v>25</v>
      </c>
      <c r="EH12" s="5">
        <f t="shared" si="169"/>
        <v>88.888888888888886</v>
      </c>
      <c r="EI12" s="5">
        <f t="shared" si="169"/>
        <v>50</v>
      </c>
      <c r="EJ12" s="5">
        <f t="shared" si="169"/>
        <v>28.571428571428569</v>
      </c>
      <c r="EK12" s="5">
        <f t="shared" si="169"/>
        <v>43.75</v>
      </c>
      <c r="EL12" s="17">
        <f>AVERAGE(EN14:EN300)</f>
        <v>43.902439024390247</v>
      </c>
      <c r="EM12" s="18"/>
      <c r="EN12" s="18"/>
      <c r="EO12" s="5">
        <f>EO10/EO11*100</f>
        <v>60</v>
      </c>
      <c r="EP12" s="5">
        <f t="shared" ref="EP12:ET12" si="170">EP10/EP11*100</f>
        <v>57.142857142857139</v>
      </c>
      <c r="EQ12" s="5">
        <f t="shared" si="170"/>
        <v>53.846153846153847</v>
      </c>
      <c r="ER12" s="5">
        <f t="shared" si="170"/>
        <v>28.571428571428569</v>
      </c>
      <c r="ES12" s="5">
        <f t="shared" si="170"/>
        <v>12.5</v>
      </c>
      <c r="ET12" s="5">
        <f t="shared" si="170"/>
        <v>83.333333333333343</v>
      </c>
      <c r="EU12" s="17">
        <f>AVERAGE(EW14:EW300)</f>
        <v>53.658536585365852</v>
      </c>
      <c r="EV12" s="18"/>
      <c r="EW12" s="18"/>
      <c r="EX12" s="5">
        <f>EX10/EX11*100</f>
        <v>57.142857142857139</v>
      </c>
      <c r="EY12" s="5">
        <f t="shared" ref="EY12:FC12" si="171">EY10/EY11*100</f>
        <v>38.888888888888893</v>
      </c>
      <c r="EZ12" s="5">
        <f t="shared" si="171"/>
        <v>33.333333333333329</v>
      </c>
      <c r="FA12" s="5">
        <f t="shared" si="171"/>
        <v>17.647058823529413</v>
      </c>
      <c r="FB12" s="5">
        <f t="shared" si="171"/>
        <v>61.53846153846154</v>
      </c>
      <c r="FC12" s="5">
        <f t="shared" si="171"/>
        <v>27.272727272727277</v>
      </c>
      <c r="FD12" s="17">
        <f>AVERAGE(FF14:FF300)</f>
        <v>39.024390243902438</v>
      </c>
      <c r="FE12" s="18"/>
      <c r="FF12" s="18"/>
      <c r="FG12" s="19">
        <f>AVERAGE(FI14:FI300)</f>
        <v>59.178048780487835</v>
      </c>
      <c r="FH12" s="20"/>
      <c r="FI12" s="20"/>
      <c r="FJ12" s="5">
        <f>FJ10/FJ11*100</f>
        <v>100</v>
      </c>
      <c r="FK12" s="5">
        <f t="shared" ref="FK12:FS12" si="172">FK10/FK11*100</f>
        <v>66.666666666666657</v>
      </c>
      <c r="FL12" s="5">
        <f t="shared" si="172"/>
        <v>50</v>
      </c>
      <c r="FM12" s="5">
        <f t="shared" si="172"/>
        <v>50</v>
      </c>
      <c r="FN12" s="5">
        <f t="shared" si="172"/>
        <v>80</v>
      </c>
      <c r="FO12" s="5">
        <f t="shared" si="172"/>
        <v>100</v>
      </c>
      <c r="FP12" s="5">
        <f t="shared" si="172"/>
        <v>41.666666666666671</v>
      </c>
      <c r="FQ12" s="5">
        <f t="shared" si="172"/>
        <v>50</v>
      </c>
      <c r="FR12" s="5">
        <f t="shared" si="172"/>
        <v>100</v>
      </c>
      <c r="FS12" s="5">
        <f t="shared" si="172"/>
        <v>83.333333333333343</v>
      </c>
      <c r="FT12" s="17">
        <f>AVERAGE(FV14:FV300)</f>
        <v>71.951219512195124</v>
      </c>
      <c r="FU12" s="18"/>
      <c r="FV12" s="18"/>
      <c r="FW12" s="5">
        <f>FW10/FW11*100</f>
        <v>0</v>
      </c>
      <c r="FX12" s="5">
        <f t="shared" ref="FX12:GF12" si="173">FX10/FX11*100</f>
        <v>5.8823529411764701</v>
      </c>
      <c r="FY12" s="5">
        <f t="shared" si="173"/>
        <v>0</v>
      </c>
      <c r="FZ12" s="5">
        <f t="shared" si="173"/>
        <v>0</v>
      </c>
      <c r="GA12" s="5">
        <f t="shared" si="173"/>
        <v>0</v>
      </c>
      <c r="GB12" s="5">
        <f t="shared" si="173"/>
        <v>0</v>
      </c>
      <c r="GC12" s="5">
        <f t="shared" si="173"/>
        <v>0</v>
      </c>
      <c r="GD12" s="5">
        <f t="shared" si="173"/>
        <v>0</v>
      </c>
      <c r="GE12" s="5">
        <f t="shared" si="173"/>
        <v>63.636363636363633</v>
      </c>
      <c r="GF12" s="5">
        <f t="shared" si="173"/>
        <v>0</v>
      </c>
      <c r="GG12" s="17">
        <f>AVERAGE(GI14:GI300)</f>
        <v>9.7560975609756095</v>
      </c>
      <c r="GH12" s="18"/>
      <c r="GI12" s="18"/>
      <c r="GJ12" s="5">
        <f>GJ10/GJ11*100</f>
        <v>0</v>
      </c>
      <c r="GK12" s="5">
        <f t="shared" ref="GK12:GS12" si="174">GK10/GK11*100</f>
        <v>0</v>
      </c>
      <c r="GL12" s="5">
        <f t="shared" si="174"/>
        <v>0</v>
      </c>
      <c r="GM12" s="5">
        <f t="shared" si="174"/>
        <v>100</v>
      </c>
      <c r="GN12" s="5">
        <f t="shared" si="174"/>
        <v>11.111111111111111</v>
      </c>
      <c r="GO12" s="5">
        <f t="shared" si="174"/>
        <v>87.5</v>
      </c>
      <c r="GP12" s="5">
        <f t="shared" si="174"/>
        <v>71.428571428571431</v>
      </c>
      <c r="GQ12" s="5">
        <f t="shared" si="174"/>
        <v>0</v>
      </c>
      <c r="GR12" s="5">
        <f t="shared" si="174"/>
        <v>44.444444444444443</v>
      </c>
      <c r="GS12" s="5">
        <f t="shared" si="174"/>
        <v>42.857142857142854</v>
      </c>
      <c r="GT12" s="17">
        <f>AVERAGE(GV14:GV300)</f>
        <v>45.121951219512198</v>
      </c>
      <c r="GU12" s="18"/>
      <c r="GV12" s="18"/>
      <c r="GW12" s="5">
        <f>GW10/GW11*100</f>
        <v>0</v>
      </c>
      <c r="GX12" s="5">
        <f t="shared" ref="GX12:HF12" si="175">GX10/GX11*100</f>
        <v>28.571428571428569</v>
      </c>
      <c r="GY12" s="5">
        <f t="shared" si="175"/>
        <v>0</v>
      </c>
      <c r="GZ12" s="5">
        <f t="shared" si="175"/>
        <v>9.0909090909090917</v>
      </c>
      <c r="HA12" s="5">
        <f t="shared" si="175"/>
        <v>0</v>
      </c>
      <c r="HB12" s="5">
        <f t="shared" si="175"/>
        <v>14.285714285714285</v>
      </c>
      <c r="HC12" s="5">
        <f t="shared" si="175"/>
        <v>20</v>
      </c>
      <c r="HD12" s="5">
        <f t="shared" si="175"/>
        <v>30</v>
      </c>
      <c r="HE12" s="5">
        <f t="shared" si="175"/>
        <v>0</v>
      </c>
      <c r="HF12" s="5">
        <f t="shared" si="175"/>
        <v>14.285714285714285</v>
      </c>
      <c r="HG12" s="17">
        <f>AVERAGE(HI14:HI300)</f>
        <v>12.195121951219512</v>
      </c>
      <c r="HH12" s="18"/>
      <c r="HI12" s="18"/>
      <c r="HJ12" s="5">
        <f>HJ10/HJ11*100</f>
        <v>66.666666666666657</v>
      </c>
      <c r="HK12" s="5">
        <f t="shared" ref="HK12:HS12" si="176">HK10/HK11*100</f>
        <v>88.888888888888886</v>
      </c>
      <c r="HL12" s="5">
        <f t="shared" si="176"/>
        <v>75</v>
      </c>
      <c r="HM12" s="5">
        <f t="shared" si="176"/>
        <v>100</v>
      </c>
      <c r="HN12" s="5">
        <f t="shared" si="176"/>
        <v>75</v>
      </c>
      <c r="HO12" s="5">
        <f t="shared" si="176"/>
        <v>62.5</v>
      </c>
      <c r="HP12" s="5">
        <f t="shared" si="176"/>
        <v>100</v>
      </c>
      <c r="HQ12" s="5">
        <f t="shared" si="176"/>
        <v>88.888888888888886</v>
      </c>
      <c r="HR12" s="5">
        <f t="shared" si="176"/>
        <v>100</v>
      </c>
      <c r="HS12" s="5">
        <f t="shared" si="176"/>
        <v>88.888888888888886</v>
      </c>
      <c r="HT12" s="17">
        <f>AVERAGE(HV14:HV300)</f>
        <v>83.739390243902434</v>
      </c>
      <c r="HU12" s="18"/>
      <c r="HV12" s="18"/>
      <c r="HW12" s="19">
        <f>AVERAGE(HY14:HY300)</f>
        <v>45.731707317073173</v>
      </c>
      <c r="HX12" s="20"/>
      <c r="HY12" s="20"/>
      <c r="HZ12" s="5">
        <f>HZ10/HZ11*100</f>
        <v>83.333333333333343</v>
      </c>
      <c r="IA12" s="5">
        <f t="shared" ref="IA12:II12" si="177">IA10/IA11*100</f>
        <v>100</v>
      </c>
      <c r="IB12" s="5">
        <f t="shared" si="177"/>
        <v>100</v>
      </c>
      <c r="IC12" s="5">
        <f t="shared" si="177"/>
        <v>90</v>
      </c>
      <c r="ID12" s="5">
        <f t="shared" si="177"/>
        <v>100</v>
      </c>
      <c r="IE12" s="5">
        <f t="shared" si="177"/>
        <v>66.666666666666657</v>
      </c>
      <c r="IF12" s="5">
        <f t="shared" si="177"/>
        <v>90</v>
      </c>
      <c r="IG12" s="5">
        <f t="shared" si="177"/>
        <v>88.888888888888886</v>
      </c>
      <c r="IH12" s="5">
        <f t="shared" si="177"/>
        <v>44.444444444444443</v>
      </c>
      <c r="II12" s="5">
        <f t="shared" si="177"/>
        <v>80</v>
      </c>
      <c r="IJ12" s="17">
        <f>AVERAGE(IL14:IL300)</f>
        <v>84.146341463414629</v>
      </c>
      <c r="IK12" s="18"/>
      <c r="IL12" s="18"/>
      <c r="IM12" s="5">
        <f>IM10/IM11*100</f>
        <v>0</v>
      </c>
      <c r="IN12" s="5">
        <f t="shared" ref="IN12:IV12" si="178">IN10/IN11*100</f>
        <v>25</v>
      </c>
      <c r="IO12" s="5">
        <f t="shared" si="178"/>
        <v>84.615384615384613</v>
      </c>
      <c r="IP12" s="5">
        <f t="shared" si="178"/>
        <v>66.666666666666657</v>
      </c>
      <c r="IQ12" s="5">
        <f t="shared" si="178"/>
        <v>57.142857142857139</v>
      </c>
      <c r="IR12" s="5">
        <f t="shared" si="178"/>
        <v>37.5</v>
      </c>
      <c r="IS12" s="5">
        <f t="shared" si="178"/>
        <v>42.857142857142854</v>
      </c>
      <c r="IT12" s="5">
        <f t="shared" si="178"/>
        <v>41.666666666666671</v>
      </c>
      <c r="IU12" s="5">
        <f t="shared" si="178"/>
        <v>62.5</v>
      </c>
      <c r="IV12" s="5">
        <f t="shared" si="178"/>
        <v>88.888888888888886</v>
      </c>
      <c r="IW12" s="17">
        <f>AVERAGE(IY14:IY300)</f>
        <v>54.878048780487802</v>
      </c>
      <c r="IX12" s="18"/>
      <c r="IY12" s="18"/>
      <c r="IZ12" s="5">
        <f>IZ10/IZ11*100</f>
        <v>75</v>
      </c>
      <c r="JA12" s="5">
        <f t="shared" ref="JA12:JI12" si="179">JA10/JA11*100</f>
        <v>57.142857142857139</v>
      </c>
      <c r="JB12" s="5">
        <f t="shared" si="179"/>
        <v>80</v>
      </c>
      <c r="JC12" s="5">
        <f t="shared" si="179"/>
        <v>0</v>
      </c>
      <c r="JD12" s="5">
        <f t="shared" si="179"/>
        <v>75</v>
      </c>
      <c r="JE12" s="5">
        <f t="shared" si="179"/>
        <v>20</v>
      </c>
      <c r="JF12" s="5">
        <f t="shared" si="179"/>
        <v>40</v>
      </c>
      <c r="JG12" s="5">
        <f t="shared" si="179"/>
        <v>54.999999999999993</v>
      </c>
      <c r="JH12" s="5">
        <f t="shared" si="179"/>
        <v>71.428571428571431</v>
      </c>
      <c r="JI12" s="5">
        <f t="shared" si="179"/>
        <v>33.333333333333329</v>
      </c>
      <c r="JJ12" s="17">
        <f>AVERAGE(JL14:JL300)</f>
        <v>48.780487804878049</v>
      </c>
      <c r="JK12" s="18"/>
      <c r="JL12" s="18"/>
      <c r="JM12" s="24">
        <f>AVERAGE(JO14:JO300)</f>
        <v>56.708292682926839</v>
      </c>
      <c r="JN12" s="25"/>
      <c r="JO12" s="26"/>
      <c r="JP12" s="27">
        <f>AVERAGE(JR14:JR300)</f>
        <v>53.926829268292686</v>
      </c>
      <c r="JQ12" s="20"/>
      <c r="JR12" s="20"/>
    </row>
    <row r="13" spans="1:278" ht="16.350000000000001" customHeight="1" x14ac:dyDescent="0.25">
      <c r="A13" s="1" t="s">
        <v>36</v>
      </c>
      <c r="B13" s="1" t="s">
        <v>37</v>
      </c>
      <c r="C13" s="1" t="s">
        <v>38</v>
      </c>
      <c r="D13" s="1" t="s">
        <v>39</v>
      </c>
      <c r="E13" s="1" t="s">
        <v>896</v>
      </c>
      <c r="F13" s="1" t="s">
        <v>856</v>
      </c>
      <c r="G13" s="1">
        <v>1</v>
      </c>
      <c r="H13" s="1">
        <v>2</v>
      </c>
      <c r="I13" s="1">
        <v>3</v>
      </c>
      <c r="J13" s="1">
        <v>4</v>
      </c>
      <c r="K13" s="1">
        <v>5</v>
      </c>
      <c r="L13" s="1">
        <v>6</v>
      </c>
      <c r="M13" s="4" t="s">
        <v>40</v>
      </c>
      <c r="N13" s="4" t="s">
        <v>41</v>
      </c>
      <c r="O13" s="4" t="s">
        <v>42</v>
      </c>
      <c r="P13" s="1">
        <v>1</v>
      </c>
      <c r="Q13" s="1">
        <v>2</v>
      </c>
      <c r="R13" s="1">
        <v>3</v>
      </c>
      <c r="S13" s="1">
        <v>4</v>
      </c>
      <c r="T13" s="1">
        <v>5</v>
      </c>
      <c r="U13" s="1">
        <v>6</v>
      </c>
      <c r="V13" s="4" t="s">
        <v>40</v>
      </c>
      <c r="W13" s="4" t="s">
        <v>41</v>
      </c>
      <c r="X13" s="4" t="s">
        <v>42</v>
      </c>
      <c r="Y13" s="1">
        <v>1</v>
      </c>
      <c r="Z13" s="1">
        <v>2</v>
      </c>
      <c r="AA13" s="1">
        <v>3</v>
      </c>
      <c r="AB13" s="1">
        <v>4</v>
      </c>
      <c r="AC13" s="1">
        <v>5</v>
      </c>
      <c r="AD13" s="1">
        <v>6</v>
      </c>
      <c r="AE13" s="4" t="s">
        <v>40</v>
      </c>
      <c r="AF13" s="4" t="s">
        <v>41</v>
      </c>
      <c r="AG13" s="4" t="s">
        <v>42</v>
      </c>
      <c r="AH13" s="1">
        <v>1</v>
      </c>
      <c r="AI13" s="1">
        <v>2</v>
      </c>
      <c r="AJ13" s="1">
        <v>3</v>
      </c>
      <c r="AK13" s="1">
        <v>4</v>
      </c>
      <c r="AL13" s="1">
        <v>5</v>
      </c>
      <c r="AM13" s="1">
        <v>6</v>
      </c>
      <c r="AN13" s="4" t="s">
        <v>40</v>
      </c>
      <c r="AO13" s="4" t="s">
        <v>41</v>
      </c>
      <c r="AP13" s="4" t="s">
        <v>42</v>
      </c>
      <c r="AQ13" s="1">
        <v>1</v>
      </c>
      <c r="AR13" s="1">
        <v>2</v>
      </c>
      <c r="AS13" s="1">
        <v>3</v>
      </c>
      <c r="AT13" s="1">
        <v>4</v>
      </c>
      <c r="AU13" s="1">
        <v>5</v>
      </c>
      <c r="AV13" s="1">
        <v>6</v>
      </c>
      <c r="AW13" s="4" t="s">
        <v>40</v>
      </c>
      <c r="AX13" s="4" t="s">
        <v>41</v>
      </c>
      <c r="AY13" s="4" t="s">
        <v>42</v>
      </c>
      <c r="AZ13" s="1">
        <v>1</v>
      </c>
      <c r="BA13" s="1">
        <v>2</v>
      </c>
      <c r="BB13" s="1">
        <v>3</v>
      </c>
      <c r="BC13" s="1">
        <v>4</v>
      </c>
      <c r="BD13" s="1">
        <v>5</v>
      </c>
      <c r="BE13" s="1">
        <v>6</v>
      </c>
      <c r="BF13" s="4" t="s">
        <v>40</v>
      </c>
      <c r="BG13" s="4" t="s">
        <v>41</v>
      </c>
      <c r="BH13" s="4" t="s">
        <v>42</v>
      </c>
      <c r="BI13" s="1">
        <v>1</v>
      </c>
      <c r="BJ13" s="1">
        <v>2</v>
      </c>
      <c r="BK13" s="1">
        <v>3</v>
      </c>
      <c r="BL13" s="1">
        <v>4</v>
      </c>
      <c r="BM13" s="1">
        <v>5</v>
      </c>
      <c r="BN13" s="1">
        <v>6</v>
      </c>
      <c r="BO13" s="4" t="s">
        <v>40</v>
      </c>
      <c r="BP13" s="4" t="s">
        <v>41</v>
      </c>
      <c r="BQ13" s="4" t="s">
        <v>42</v>
      </c>
      <c r="BR13" s="1">
        <v>1</v>
      </c>
      <c r="BS13" s="1">
        <v>2</v>
      </c>
      <c r="BT13" s="1">
        <v>3</v>
      </c>
      <c r="BU13" s="1">
        <v>4</v>
      </c>
      <c r="BV13" s="1">
        <v>5</v>
      </c>
      <c r="BW13" s="1">
        <v>6</v>
      </c>
      <c r="BX13" s="4" t="s">
        <v>40</v>
      </c>
      <c r="BY13" s="4" t="s">
        <v>41</v>
      </c>
      <c r="BZ13" s="4" t="s">
        <v>42</v>
      </c>
      <c r="CA13" s="1">
        <v>1</v>
      </c>
      <c r="CB13" s="1">
        <v>2</v>
      </c>
      <c r="CC13" s="1">
        <v>3</v>
      </c>
      <c r="CD13" s="1">
        <v>4</v>
      </c>
      <c r="CE13" s="1">
        <v>5</v>
      </c>
      <c r="CF13" s="1">
        <v>6</v>
      </c>
      <c r="CG13" s="4" t="s">
        <v>40</v>
      </c>
      <c r="CH13" s="4" t="s">
        <v>41</v>
      </c>
      <c r="CI13" s="4" t="s">
        <v>42</v>
      </c>
      <c r="CJ13" s="1">
        <v>1</v>
      </c>
      <c r="CK13" s="1">
        <v>2</v>
      </c>
      <c r="CL13" s="1">
        <v>3</v>
      </c>
      <c r="CM13" s="1">
        <v>4</v>
      </c>
      <c r="CN13" s="1">
        <v>5</v>
      </c>
      <c r="CO13" s="1">
        <v>6</v>
      </c>
      <c r="CP13" s="4" t="s">
        <v>40</v>
      </c>
      <c r="CQ13" s="4" t="s">
        <v>41</v>
      </c>
      <c r="CR13" s="4" t="s">
        <v>42</v>
      </c>
      <c r="CS13" s="3" t="s">
        <v>40</v>
      </c>
      <c r="CT13" s="3" t="s">
        <v>41</v>
      </c>
      <c r="CU13" s="3" t="s">
        <v>42</v>
      </c>
      <c r="CV13" s="1">
        <v>1</v>
      </c>
      <c r="CW13" s="1">
        <v>2</v>
      </c>
      <c r="CX13" s="1">
        <v>3</v>
      </c>
      <c r="CY13" s="1">
        <v>4</v>
      </c>
      <c r="CZ13" s="1">
        <v>5</v>
      </c>
      <c r="DA13" s="1">
        <v>6</v>
      </c>
      <c r="DB13" s="4" t="s">
        <v>40</v>
      </c>
      <c r="DC13" s="4" t="s">
        <v>41</v>
      </c>
      <c r="DD13" s="4" t="s">
        <v>42</v>
      </c>
      <c r="DE13" s="1">
        <v>1</v>
      </c>
      <c r="DF13" s="1">
        <v>2</v>
      </c>
      <c r="DG13" s="1">
        <v>3</v>
      </c>
      <c r="DH13" s="1">
        <v>4</v>
      </c>
      <c r="DI13" s="1">
        <v>5</v>
      </c>
      <c r="DJ13" s="1">
        <v>6</v>
      </c>
      <c r="DK13" s="4" t="s">
        <v>40</v>
      </c>
      <c r="DL13" s="4" t="s">
        <v>41</v>
      </c>
      <c r="DM13" s="4" t="s">
        <v>42</v>
      </c>
      <c r="DN13" s="1">
        <v>1</v>
      </c>
      <c r="DO13" s="1">
        <v>2</v>
      </c>
      <c r="DP13" s="1">
        <v>3</v>
      </c>
      <c r="DQ13" s="1">
        <v>4</v>
      </c>
      <c r="DR13" s="1">
        <v>5</v>
      </c>
      <c r="DS13" s="1">
        <v>6</v>
      </c>
      <c r="DT13" s="4" t="s">
        <v>40</v>
      </c>
      <c r="DU13" s="4" t="s">
        <v>41</v>
      </c>
      <c r="DV13" s="4" t="s">
        <v>42</v>
      </c>
      <c r="DW13" s="1">
        <v>1</v>
      </c>
      <c r="DX13" s="1">
        <v>2</v>
      </c>
      <c r="DY13" s="1">
        <v>3</v>
      </c>
      <c r="DZ13" s="1">
        <v>4</v>
      </c>
      <c r="EA13" s="1">
        <v>5</v>
      </c>
      <c r="EB13" s="1">
        <v>6</v>
      </c>
      <c r="EC13" s="4" t="s">
        <v>40</v>
      </c>
      <c r="ED13" s="4" t="s">
        <v>41</v>
      </c>
      <c r="EE13" s="4" t="s">
        <v>42</v>
      </c>
      <c r="EF13" s="1">
        <v>1</v>
      </c>
      <c r="EG13" s="1">
        <v>2</v>
      </c>
      <c r="EH13" s="1">
        <v>3</v>
      </c>
      <c r="EI13" s="1">
        <v>4</v>
      </c>
      <c r="EJ13" s="1">
        <v>5</v>
      </c>
      <c r="EK13" s="1">
        <v>6</v>
      </c>
      <c r="EL13" s="4" t="s">
        <v>40</v>
      </c>
      <c r="EM13" s="4" t="s">
        <v>41</v>
      </c>
      <c r="EN13" s="4" t="s">
        <v>42</v>
      </c>
      <c r="EO13" s="1">
        <v>1</v>
      </c>
      <c r="EP13" s="1">
        <v>2</v>
      </c>
      <c r="EQ13" s="1">
        <v>3</v>
      </c>
      <c r="ER13" s="1">
        <v>4</v>
      </c>
      <c r="ES13" s="1">
        <v>5</v>
      </c>
      <c r="ET13" s="1">
        <v>6</v>
      </c>
      <c r="EU13" s="4" t="s">
        <v>40</v>
      </c>
      <c r="EV13" s="4" t="s">
        <v>41</v>
      </c>
      <c r="EW13" s="4" t="s">
        <v>42</v>
      </c>
      <c r="EX13" s="1">
        <v>1</v>
      </c>
      <c r="EY13" s="1">
        <v>2</v>
      </c>
      <c r="EZ13" s="1">
        <v>3</v>
      </c>
      <c r="FA13" s="1">
        <v>4</v>
      </c>
      <c r="FB13" s="1">
        <v>5</v>
      </c>
      <c r="FC13" s="1">
        <v>6</v>
      </c>
      <c r="FD13" s="4" t="s">
        <v>40</v>
      </c>
      <c r="FE13" s="4" t="s">
        <v>41</v>
      </c>
      <c r="FF13" s="4" t="s">
        <v>42</v>
      </c>
      <c r="FG13" s="3" t="s">
        <v>40</v>
      </c>
      <c r="FH13" s="3" t="s">
        <v>41</v>
      </c>
      <c r="FI13" s="3" t="s">
        <v>42</v>
      </c>
      <c r="FJ13" s="1">
        <v>1</v>
      </c>
      <c r="FK13" s="1">
        <v>2</v>
      </c>
      <c r="FL13" s="1">
        <v>3</v>
      </c>
      <c r="FM13" s="1">
        <v>4</v>
      </c>
      <c r="FN13" s="1">
        <v>5</v>
      </c>
      <c r="FO13" s="1">
        <v>6</v>
      </c>
      <c r="FP13" s="1">
        <v>7</v>
      </c>
      <c r="FQ13" s="1">
        <v>8</v>
      </c>
      <c r="FR13" s="1">
        <v>9</v>
      </c>
      <c r="FS13" s="1">
        <v>10</v>
      </c>
      <c r="FT13" s="4" t="s">
        <v>40</v>
      </c>
      <c r="FU13" s="4" t="s">
        <v>41</v>
      </c>
      <c r="FV13" s="4" t="s">
        <v>42</v>
      </c>
      <c r="FW13" s="1">
        <v>1</v>
      </c>
      <c r="FX13" s="1">
        <v>2</v>
      </c>
      <c r="FY13" s="1">
        <v>3</v>
      </c>
      <c r="FZ13" s="1">
        <v>4</v>
      </c>
      <c r="GA13" s="1">
        <v>5</v>
      </c>
      <c r="GB13" s="1">
        <v>6</v>
      </c>
      <c r="GC13" s="1">
        <v>7</v>
      </c>
      <c r="GD13" s="1">
        <v>8</v>
      </c>
      <c r="GE13" s="1">
        <v>9</v>
      </c>
      <c r="GF13" s="1">
        <v>10</v>
      </c>
      <c r="GG13" s="4" t="s">
        <v>40</v>
      </c>
      <c r="GH13" s="4" t="s">
        <v>41</v>
      </c>
      <c r="GI13" s="4" t="s">
        <v>42</v>
      </c>
      <c r="GJ13" s="1">
        <v>1</v>
      </c>
      <c r="GK13" s="1">
        <v>2</v>
      </c>
      <c r="GL13" s="1">
        <v>3</v>
      </c>
      <c r="GM13" s="1">
        <v>4</v>
      </c>
      <c r="GN13" s="1">
        <v>5</v>
      </c>
      <c r="GO13" s="1">
        <v>6</v>
      </c>
      <c r="GP13" s="1">
        <v>7</v>
      </c>
      <c r="GQ13" s="1">
        <v>8</v>
      </c>
      <c r="GR13" s="1">
        <v>9</v>
      </c>
      <c r="GS13" s="1">
        <v>10</v>
      </c>
      <c r="GT13" s="4" t="s">
        <v>40</v>
      </c>
      <c r="GU13" s="4" t="s">
        <v>41</v>
      </c>
      <c r="GV13" s="4" t="s">
        <v>42</v>
      </c>
      <c r="GW13" s="1">
        <v>1</v>
      </c>
      <c r="GX13" s="1">
        <v>2</v>
      </c>
      <c r="GY13" s="1">
        <v>3</v>
      </c>
      <c r="GZ13" s="1">
        <v>4</v>
      </c>
      <c r="HA13" s="1">
        <v>5</v>
      </c>
      <c r="HB13" s="1">
        <v>6</v>
      </c>
      <c r="HC13" s="1">
        <v>7</v>
      </c>
      <c r="HD13" s="1">
        <v>8</v>
      </c>
      <c r="HE13" s="1">
        <v>9</v>
      </c>
      <c r="HF13" s="1">
        <v>10</v>
      </c>
      <c r="HG13" s="4" t="s">
        <v>40</v>
      </c>
      <c r="HH13" s="4" t="s">
        <v>41</v>
      </c>
      <c r="HI13" s="4" t="s">
        <v>42</v>
      </c>
      <c r="HJ13" s="1">
        <v>1</v>
      </c>
      <c r="HK13" s="1">
        <v>2</v>
      </c>
      <c r="HL13" s="1">
        <v>3</v>
      </c>
      <c r="HM13" s="1">
        <v>4</v>
      </c>
      <c r="HN13" s="1">
        <v>5</v>
      </c>
      <c r="HO13" s="1">
        <v>6</v>
      </c>
      <c r="HP13" s="1">
        <v>7</v>
      </c>
      <c r="HQ13" s="1">
        <v>8</v>
      </c>
      <c r="HR13" s="1">
        <v>9</v>
      </c>
      <c r="HS13" s="1">
        <v>10</v>
      </c>
      <c r="HT13" s="4" t="s">
        <v>40</v>
      </c>
      <c r="HU13" s="4" t="s">
        <v>41</v>
      </c>
      <c r="HV13" s="4" t="s">
        <v>42</v>
      </c>
      <c r="HW13" s="3" t="s">
        <v>40</v>
      </c>
      <c r="HX13" s="3" t="s">
        <v>41</v>
      </c>
      <c r="HY13" s="3" t="s">
        <v>42</v>
      </c>
      <c r="HZ13" s="1">
        <v>1</v>
      </c>
      <c r="IA13" s="1">
        <v>2</v>
      </c>
      <c r="IB13" s="1">
        <v>3</v>
      </c>
      <c r="IC13" s="1">
        <v>4</v>
      </c>
      <c r="ID13" s="1">
        <v>5</v>
      </c>
      <c r="IE13" s="1">
        <v>6</v>
      </c>
      <c r="IF13" s="1">
        <v>7</v>
      </c>
      <c r="IG13" s="1">
        <v>8</v>
      </c>
      <c r="IH13" s="1">
        <v>9</v>
      </c>
      <c r="II13" s="1">
        <v>10</v>
      </c>
      <c r="IJ13" s="4" t="s">
        <v>40</v>
      </c>
      <c r="IK13" s="4" t="s">
        <v>41</v>
      </c>
      <c r="IL13" s="4" t="s">
        <v>42</v>
      </c>
      <c r="IM13" s="1">
        <v>1</v>
      </c>
      <c r="IN13" s="1">
        <v>2</v>
      </c>
      <c r="IO13" s="1">
        <v>3</v>
      </c>
      <c r="IP13" s="1">
        <v>4</v>
      </c>
      <c r="IQ13" s="1">
        <v>5</v>
      </c>
      <c r="IR13" s="1">
        <v>6</v>
      </c>
      <c r="IS13" s="1">
        <v>7</v>
      </c>
      <c r="IT13" s="1">
        <v>8</v>
      </c>
      <c r="IU13" s="1">
        <v>9</v>
      </c>
      <c r="IV13" s="1">
        <v>10</v>
      </c>
      <c r="IW13" s="4" t="s">
        <v>40</v>
      </c>
      <c r="IX13" s="4" t="s">
        <v>41</v>
      </c>
      <c r="IY13" s="4" t="s">
        <v>42</v>
      </c>
      <c r="IZ13" s="1">
        <v>1</v>
      </c>
      <c r="JA13" s="1">
        <v>2</v>
      </c>
      <c r="JB13" s="1">
        <v>3</v>
      </c>
      <c r="JC13" s="1">
        <v>4</v>
      </c>
      <c r="JD13" s="1">
        <v>5</v>
      </c>
      <c r="JE13" s="1">
        <v>6</v>
      </c>
      <c r="JF13" s="1">
        <v>7</v>
      </c>
      <c r="JG13" s="1">
        <v>8</v>
      </c>
      <c r="JH13" s="1">
        <v>9</v>
      </c>
      <c r="JI13" s="1">
        <v>10</v>
      </c>
      <c r="JJ13" s="4" t="s">
        <v>40</v>
      </c>
      <c r="JK13" s="4" t="s">
        <v>41</v>
      </c>
      <c r="JL13" s="4" t="s">
        <v>42</v>
      </c>
      <c r="JM13" s="3" t="s">
        <v>40</v>
      </c>
      <c r="JN13" s="3" t="s">
        <v>41</v>
      </c>
      <c r="JO13" s="3" t="s">
        <v>42</v>
      </c>
      <c r="JP13" s="1" t="s">
        <v>40</v>
      </c>
      <c r="JQ13" s="1" t="s">
        <v>41</v>
      </c>
      <c r="JR13" s="1" t="s">
        <v>42</v>
      </c>
    </row>
    <row r="14" spans="1:278" ht="16.350000000000001" customHeight="1" x14ac:dyDescent="0.25">
      <c r="A14" s="1">
        <v>1276</v>
      </c>
      <c r="B14" s="2" t="s">
        <v>582</v>
      </c>
      <c r="C14" s="2" t="s">
        <v>583</v>
      </c>
      <c r="D14" s="2" t="s">
        <v>570</v>
      </c>
      <c r="E14" s="2" t="s">
        <v>902</v>
      </c>
      <c r="F14" s="2" t="s">
        <v>857</v>
      </c>
      <c r="G14" s="2"/>
      <c r="H14" s="2"/>
      <c r="I14" s="2"/>
      <c r="J14" s="2"/>
      <c r="K14" s="2"/>
      <c r="L14" s="6">
        <v>2</v>
      </c>
      <c r="M14" s="4">
        <v>2</v>
      </c>
      <c r="N14" s="4">
        <v>2</v>
      </c>
      <c r="O14" s="4">
        <v>100</v>
      </c>
      <c r="P14" s="2"/>
      <c r="Q14" s="2"/>
      <c r="R14" s="2"/>
      <c r="S14" s="2"/>
      <c r="T14" s="7">
        <v>0</v>
      </c>
      <c r="U14" s="2"/>
      <c r="V14" s="4">
        <v>0</v>
      </c>
      <c r="W14" s="4">
        <v>2</v>
      </c>
      <c r="X14" s="4">
        <v>0</v>
      </c>
      <c r="Y14" s="2"/>
      <c r="Z14" s="6">
        <v>2</v>
      </c>
      <c r="AA14" s="2"/>
      <c r="AB14" s="2"/>
      <c r="AC14" s="2"/>
      <c r="AD14" s="2"/>
      <c r="AE14" s="4">
        <v>2</v>
      </c>
      <c r="AF14" s="4">
        <v>2</v>
      </c>
      <c r="AG14" s="4">
        <v>100</v>
      </c>
      <c r="AH14" s="2"/>
      <c r="AI14" s="2"/>
      <c r="AJ14" s="2"/>
      <c r="AK14" s="2"/>
      <c r="AL14" s="2"/>
      <c r="AM14" s="7">
        <v>0</v>
      </c>
      <c r="AN14" s="4">
        <v>0</v>
      </c>
      <c r="AO14" s="4">
        <v>2</v>
      </c>
      <c r="AP14" s="4">
        <v>0</v>
      </c>
      <c r="AQ14" s="6">
        <v>2</v>
      </c>
      <c r="AR14" s="2"/>
      <c r="AS14" s="2"/>
      <c r="AT14" s="2"/>
      <c r="AU14" s="2"/>
      <c r="AV14" s="2"/>
      <c r="AW14" s="4">
        <v>2</v>
      </c>
      <c r="AX14" s="4">
        <v>2</v>
      </c>
      <c r="AY14" s="4">
        <v>100</v>
      </c>
      <c r="AZ14" s="6">
        <v>4</v>
      </c>
      <c r="BA14" s="2"/>
      <c r="BB14" s="2"/>
      <c r="BC14" s="2"/>
      <c r="BD14" s="2"/>
      <c r="BE14" s="2"/>
      <c r="BF14" s="4">
        <v>4</v>
      </c>
      <c r="BG14" s="4">
        <v>4</v>
      </c>
      <c r="BH14" s="4">
        <v>100</v>
      </c>
      <c r="BI14" s="2"/>
      <c r="BJ14" s="2"/>
      <c r="BK14" s="6">
        <v>4</v>
      </c>
      <c r="BL14" s="2"/>
      <c r="BM14" s="2"/>
      <c r="BN14" s="2"/>
      <c r="BO14" s="4">
        <v>4</v>
      </c>
      <c r="BP14" s="4">
        <v>4</v>
      </c>
      <c r="BQ14" s="4">
        <v>100</v>
      </c>
      <c r="BR14" s="2"/>
      <c r="BS14" s="2"/>
      <c r="BT14" s="2"/>
      <c r="BU14" s="7">
        <v>0</v>
      </c>
      <c r="BV14" s="2"/>
      <c r="BW14" s="2"/>
      <c r="BX14" s="4">
        <v>0</v>
      </c>
      <c r="BY14" s="4">
        <v>4</v>
      </c>
      <c r="BZ14" s="4">
        <v>0</v>
      </c>
      <c r="CA14" s="2"/>
      <c r="CB14" s="6">
        <v>4</v>
      </c>
      <c r="CC14" s="2"/>
      <c r="CD14" s="2"/>
      <c r="CE14" s="2"/>
      <c r="CF14" s="2"/>
      <c r="CG14" s="4">
        <v>4</v>
      </c>
      <c r="CH14" s="4">
        <v>4</v>
      </c>
      <c r="CI14" s="4">
        <v>100</v>
      </c>
      <c r="CJ14" s="6">
        <v>4</v>
      </c>
      <c r="CK14" s="2"/>
      <c r="CL14" s="2"/>
      <c r="CM14" s="2"/>
      <c r="CN14" s="2"/>
      <c r="CO14" s="2"/>
      <c r="CP14" s="4">
        <v>4</v>
      </c>
      <c r="CQ14" s="4">
        <v>4</v>
      </c>
      <c r="CR14" s="4">
        <v>100</v>
      </c>
      <c r="CS14" s="3">
        <v>22</v>
      </c>
      <c r="CT14" s="3">
        <v>30</v>
      </c>
      <c r="CU14" s="3">
        <v>73.33</v>
      </c>
      <c r="CV14" s="6">
        <v>4</v>
      </c>
      <c r="CW14" s="2"/>
      <c r="CX14" s="2"/>
      <c r="CY14" s="2"/>
      <c r="CZ14" s="2"/>
      <c r="DA14" s="2"/>
      <c r="DB14" s="4">
        <v>4</v>
      </c>
      <c r="DC14" s="4">
        <v>4</v>
      </c>
      <c r="DD14" s="4">
        <v>100</v>
      </c>
      <c r="DE14" s="2"/>
      <c r="DF14" s="2"/>
      <c r="DG14" s="2"/>
      <c r="DH14" s="2"/>
      <c r="DI14" s="6">
        <v>4</v>
      </c>
      <c r="DJ14" s="2"/>
      <c r="DK14" s="4">
        <v>4</v>
      </c>
      <c r="DL14" s="4">
        <v>4</v>
      </c>
      <c r="DM14" s="4">
        <v>100</v>
      </c>
      <c r="DN14" s="2"/>
      <c r="DO14" s="7">
        <v>0</v>
      </c>
      <c r="DP14" s="2"/>
      <c r="DQ14" s="2"/>
      <c r="DR14" s="2"/>
      <c r="DS14" s="2"/>
      <c r="DT14" s="4">
        <v>0</v>
      </c>
      <c r="DU14" s="4">
        <v>6</v>
      </c>
      <c r="DV14" s="4">
        <v>0</v>
      </c>
      <c r="DW14" s="6">
        <v>6</v>
      </c>
      <c r="DX14" s="2"/>
      <c r="DY14" s="2"/>
      <c r="DZ14" s="2"/>
      <c r="EA14" s="2"/>
      <c r="EB14" s="2"/>
      <c r="EC14" s="4">
        <v>6</v>
      </c>
      <c r="ED14" s="4">
        <v>6</v>
      </c>
      <c r="EE14" s="4">
        <v>100</v>
      </c>
      <c r="EF14" s="6">
        <v>6</v>
      </c>
      <c r="EG14" s="2"/>
      <c r="EH14" s="2"/>
      <c r="EI14" s="2"/>
      <c r="EJ14" s="2"/>
      <c r="EK14" s="2"/>
      <c r="EL14" s="4">
        <v>6</v>
      </c>
      <c r="EM14" s="4">
        <v>6</v>
      </c>
      <c r="EN14" s="4">
        <v>100</v>
      </c>
      <c r="EO14" s="2"/>
      <c r="EP14" s="6">
        <v>6</v>
      </c>
      <c r="EQ14" s="2"/>
      <c r="ER14" s="2"/>
      <c r="ES14" s="2"/>
      <c r="ET14" s="2"/>
      <c r="EU14" s="4">
        <v>6</v>
      </c>
      <c r="EV14" s="4">
        <v>6</v>
      </c>
      <c r="EW14" s="4">
        <v>100</v>
      </c>
      <c r="EX14" s="6">
        <v>6</v>
      </c>
      <c r="EY14" s="2"/>
      <c r="EZ14" s="2"/>
      <c r="FA14" s="2"/>
      <c r="FB14" s="2"/>
      <c r="FC14" s="2"/>
      <c r="FD14" s="4">
        <v>6</v>
      </c>
      <c r="FE14" s="4">
        <v>6</v>
      </c>
      <c r="FF14" s="4">
        <v>100</v>
      </c>
      <c r="FG14" s="3">
        <v>32</v>
      </c>
      <c r="FH14" s="3">
        <v>38</v>
      </c>
      <c r="FI14" s="3">
        <v>84.21</v>
      </c>
      <c r="FJ14" s="2"/>
      <c r="FK14" s="2"/>
      <c r="FL14" s="2"/>
      <c r="FM14" s="2"/>
      <c r="FN14" s="2"/>
      <c r="FO14" s="2"/>
      <c r="FP14" s="7">
        <v>0</v>
      </c>
      <c r="FQ14" s="2"/>
      <c r="FR14" s="2"/>
      <c r="FS14" s="2"/>
      <c r="FT14" s="4">
        <v>0</v>
      </c>
      <c r="FU14" s="4">
        <v>2</v>
      </c>
      <c r="FV14" s="4">
        <v>0</v>
      </c>
      <c r="FW14" s="2"/>
      <c r="FX14" s="2"/>
      <c r="FY14" s="2"/>
      <c r="FZ14" s="2"/>
      <c r="GA14" s="2"/>
      <c r="GB14" s="2"/>
      <c r="GC14" s="7">
        <v>0</v>
      </c>
      <c r="GD14" s="2"/>
      <c r="GE14" s="2"/>
      <c r="GF14" s="2"/>
      <c r="GG14" s="4">
        <v>0</v>
      </c>
      <c r="GH14" s="4">
        <v>4</v>
      </c>
      <c r="GI14" s="4">
        <v>0</v>
      </c>
      <c r="GJ14" s="2"/>
      <c r="GK14" s="2"/>
      <c r="GL14" s="2"/>
      <c r="GM14" s="2"/>
      <c r="GN14" s="2"/>
      <c r="GO14" s="2"/>
      <c r="GP14" s="2"/>
      <c r="GQ14" s="2"/>
      <c r="GR14" s="6">
        <v>4</v>
      </c>
      <c r="GS14" s="2"/>
      <c r="GT14" s="4">
        <v>4</v>
      </c>
      <c r="GU14" s="4">
        <v>4</v>
      </c>
      <c r="GV14" s="4">
        <v>100</v>
      </c>
      <c r="GW14" s="7">
        <v>0</v>
      </c>
      <c r="GX14" s="2"/>
      <c r="GY14" s="2"/>
      <c r="GZ14" s="2"/>
      <c r="HA14" s="2"/>
      <c r="HB14" s="2"/>
      <c r="HC14" s="2"/>
      <c r="HD14" s="2"/>
      <c r="HE14" s="2"/>
      <c r="HF14" s="2"/>
      <c r="HG14" s="4">
        <v>0</v>
      </c>
      <c r="HH14" s="4">
        <v>4</v>
      </c>
      <c r="HI14" s="4">
        <v>0</v>
      </c>
      <c r="HJ14" s="2"/>
      <c r="HK14" s="2"/>
      <c r="HL14" s="2"/>
      <c r="HM14" s="6">
        <v>6</v>
      </c>
      <c r="HN14" s="2"/>
      <c r="HO14" s="2"/>
      <c r="HP14" s="2"/>
      <c r="HQ14" s="2"/>
      <c r="HR14" s="2"/>
      <c r="HS14" s="2"/>
      <c r="HT14" s="4">
        <v>6</v>
      </c>
      <c r="HU14" s="4">
        <v>6</v>
      </c>
      <c r="HV14" s="4">
        <v>100</v>
      </c>
      <c r="HW14" s="3">
        <v>10</v>
      </c>
      <c r="HX14" s="3">
        <v>20</v>
      </c>
      <c r="HY14" s="3">
        <v>50</v>
      </c>
      <c r="HZ14" s="2"/>
      <c r="IA14" s="6">
        <v>2</v>
      </c>
      <c r="IB14" s="2"/>
      <c r="IC14" s="2"/>
      <c r="ID14" s="2"/>
      <c r="IE14" s="2"/>
      <c r="IF14" s="2"/>
      <c r="IG14" s="2"/>
      <c r="IH14" s="2"/>
      <c r="II14" s="2"/>
      <c r="IJ14" s="4">
        <v>2</v>
      </c>
      <c r="IK14" s="4">
        <v>2</v>
      </c>
      <c r="IL14" s="4">
        <v>100</v>
      </c>
      <c r="IM14" s="2"/>
      <c r="IN14" s="2"/>
      <c r="IO14" s="2"/>
      <c r="IP14" s="2"/>
      <c r="IQ14" s="2"/>
      <c r="IR14" s="6">
        <v>4</v>
      </c>
      <c r="IS14" s="2"/>
      <c r="IT14" s="2"/>
      <c r="IU14" s="2"/>
      <c r="IV14" s="2"/>
      <c r="IW14" s="4">
        <v>4</v>
      </c>
      <c r="IX14" s="4">
        <v>4</v>
      </c>
      <c r="IY14" s="4">
        <v>100</v>
      </c>
      <c r="IZ14" s="2"/>
      <c r="JA14" s="2"/>
      <c r="JB14" s="2"/>
      <c r="JC14" s="2"/>
      <c r="JD14" s="2"/>
      <c r="JE14" s="2"/>
      <c r="JF14" s="2"/>
      <c r="JG14" s="7">
        <v>0</v>
      </c>
      <c r="JH14" s="2"/>
      <c r="JI14" s="2"/>
      <c r="JJ14" s="4">
        <v>0</v>
      </c>
      <c r="JK14" s="4">
        <v>6</v>
      </c>
      <c r="JL14" s="4">
        <v>0</v>
      </c>
      <c r="JM14" s="3">
        <v>6</v>
      </c>
      <c r="JN14" s="3">
        <v>12</v>
      </c>
      <c r="JO14" s="3">
        <v>50</v>
      </c>
      <c r="JP14" s="1">
        <v>70</v>
      </c>
      <c r="JQ14" s="1">
        <v>100</v>
      </c>
      <c r="JR14" s="1">
        <v>70</v>
      </c>
    </row>
    <row r="15" spans="1:278" ht="16.350000000000001" customHeight="1" x14ac:dyDescent="0.25">
      <c r="A15" s="1">
        <v>1346</v>
      </c>
      <c r="B15" s="2" t="s">
        <v>599</v>
      </c>
      <c r="C15" s="2" t="s">
        <v>562</v>
      </c>
      <c r="D15" s="2" t="s">
        <v>600</v>
      </c>
      <c r="E15" s="2" t="s">
        <v>903</v>
      </c>
      <c r="F15" s="2" t="s">
        <v>858</v>
      </c>
      <c r="G15" s="2"/>
      <c r="H15" s="2"/>
      <c r="I15" s="2"/>
      <c r="J15" s="7">
        <v>0</v>
      </c>
      <c r="K15" s="2"/>
      <c r="L15" s="2"/>
      <c r="M15" s="4">
        <v>0</v>
      </c>
      <c r="N15" s="4">
        <v>2</v>
      </c>
      <c r="O15" s="4">
        <v>0</v>
      </c>
      <c r="P15" s="2"/>
      <c r="Q15" s="2"/>
      <c r="R15" s="2"/>
      <c r="S15" s="6">
        <v>2</v>
      </c>
      <c r="T15" s="2"/>
      <c r="U15" s="2"/>
      <c r="V15" s="4">
        <v>2</v>
      </c>
      <c r="W15" s="4">
        <v>2</v>
      </c>
      <c r="X15" s="4">
        <v>100</v>
      </c>
      <c r="Y15" s="2"/>
      <c r="Z15" s="2"/>
      <c r="AA15" s="2"/>
      <c r="AB15" s="2"/>
      <c r="AC15" s="6">
        <v>2</v>
      </c>
      <c r="AD15" s="2"/>
      <c r="AE15" s="4">
        <v>2</v>
      </c>
      <c r="AF15" s="4">
        <v>2</v>
      </c>
      <c r="AG15" s="4">
        <v>100</v>
      </c>
      <c r="AH15" s="2"/>
      <c r="AI15" s="7">
        <v>0</v>
      </c>
      <c r="AJ15" s="2"/>
      <c r="AK15" s="2"/>
      <c r="AL15" s="2"/>
      <c r="AM15" s="2"/>
      <c r="AN15" s="4">
        <v>0</v>
      </c>
      <c r="AO15" s="4">
        <v>2</v>
      </c>
      <c r="AP15" s="4">
        <v>0</v>
      </c>
      <c r="AQ15" s="2"/>
      <c r="AR15" s="2"/>
      <c r="AS15" s="7">
        <v>0</v>
      </c>
      <c r="AT15" s="2"/>
      <c r="AU15" s="2"/>
      <c r="AV15" s="2"/>
      <c r="AW15" s="4">
        <v>0</v>
      </c>
      <c r="AX15" s="4">
        <v>2</v>
      </c>
      <c r="AY15" s="4">
        <v>0</v>
      </c>
      <c r="AZ15" s="2"/>
      <c r="BA15" s="2"/>
      <c r="BB15" s="2"/>
      <c r="BC15" s="2"/>
      <c r="BD15" s="2"/>
      <c r="BE15" s="6">
        <v>4</v>
      </c>
      <c r="BF15" s="4">
        <v>4</v>
      </c>
      <c r="BG15" s="4">
        <v>4</v>
      </c>
      <c r="BH15" s="4">
        <v>100</v>
      </c>
      <c r="BI15" s="2"/>
      <c r="BJ15" s="2"/>
      <c r="BK15" s="2"/>
      <c r="BL15" s="2"/>
      <c r="BM15" s="7">
        <v>0</v>
      </c>
      <c r="BN15" s="2"/>
      <c r="BO15" s="4">
        <v>0</v>
      </c>
      <c r="BP15" s="4">
        <v>4</v>
      </c>
      <c r="BQ15" s="4">
        <v>0</v>
      </c>
      <c r="BR15" s="2"/>
      <c r="BS15" s="7">
        <v>0</v>
      </c>
      <c r="BT15" s="2"/>
      <c r="BU15" s="2"/>
      <c r="BV15" s="2"/>
      <c r="BW15" s="2"/>
      <c r="BX15" s="4">
        <v>0</v>
      </c>
      <c r="BY15" s="4">
        <v>4</v>
      </c>
      <c r="BZ15" s="4">
        <v>0</v>
      </c>
      <c r="CA15" s="6">
        <v>4</v>
      </c>
      <c r="CB15" s="2"/>
      <c r="CC15" s="2"/>
      <c r="CD15" s="2"/>
      <c r="CE15" s="2"/>
      <c r="CF15" s="2"/>
      <c r="CG15" s="4">
        <v>4</v>
      </c>
      <c r="CH15" s="4">
        <v>4</v>
      </c>
      <c r="CI15" s="4">
        <v>100</v>
      </c>
      <c r="CJ15" s="2"/>
      <c r="CK15" s="6">
        <v>4</v>
      </c>
      <c r="CL15" s="2"/>
      <c r="CM15" s="2"/>
      <c r="CN15" s="2"/>
      <c r="CO15" s="2"/>
      <c r="CP15" s="4">
        <v>4</v>
      </c>
      <c r="CQ15" s="4">
        <v>4</v>
      </c>
      <c r="CR15" s="4">
        <v>100</v>
      </c>
      <c r="CS15" s="3">
        <v>16</v>
      </c>
      <c r="CT15" s="3">
        <v>30</v>
      </c>
      <c r="CU15" s="3">
        <v>53.33</v>
      </c>
      <c r="CV15" s="6">
        <v>4</v>
      </c>
      <c r="CW15" s="2"/>
      <c r="CX15" s="2"/>
      <c r="CY15" s="2"/>
      <c r="CZ15" s="2"/>
      <c r="DA15" s="2"/>
      <c r="DB15" s="4">
        <v>4</v>
      </c>
      <c r="DC15" s="4">
        <v>4</v>
      </c>
      <c r="DD15" s="4">
        <v>100</v>
      </c>
      <c r="DE15" s="2"/>
      <c r="DF15" s="2"/>
      <c r="DG15" s="2"/>
      <c r="DH15" s="6">
        <v>4</v>
      </c>
      <c r="DI15" s="2"/>
      <c r="DJ15" s="2"/>
      <c r="DK15" s="4">
        <v>4</v>
      </c>
      <c r="DL15" s="4">
        <v>4</v>
      </c>
      <c r="DM15" s="4">
        <v>100</v>
      </c>
      <c r="DN15" s="2"/>
      <c r="DO15" s="2"/>
      <c r="DP15" s="2"/>
      <c r="DQ15" s="2"/>
      <c r="DR15" s="2"/>
      <c r="DS15" s="7">
        <v>0</v>
      </c>
      <c r="DT15" s="4">
        <v>0</v>
      </c>
      <c r="DU15" s="4">
        <v>6</v>
      </c>
      <c r="DV15" s="4">
        <v>0</v>
      </c>
      <c r="DW15" s="2"/>
      <c r="DX15" s="2"/>
      <c r="DY15" s="2"/>
      <c r="DZ15" s="6">
        <v>6</v>
      </c>
      <c r="EA15" s="2"/>
      <c r="EB15" s="2"/>
      <c r="EC15" s="4">
        <v>6</v>
      </c>
      <c r="ED15" s="4">
        <v>6</v>
      </c>
      <c r="EE15" s="4">
        <v>100</v>
      </c>
      <c r="EF15" s="7">
        <v>0</v>
      </c>
      <c r="EG15" s="2"/>
      <c r="EH15" s="2"/>
      <c r="EI15" s="2"/>
      <c r="EJ15" s="2"/>
      <c r="EK15" s="2"/>
      <c r="EL15" s="4">
        <v>0</v>
      </c>
      <c r="EM15" s="4">
        <v>6</v>
      </c>
      <c r="EN15" s="4">
        <v>0</v>
      </c>
      <c r="EO15" s="2"/>
      <c r="EP15" s="7">
        <v>0</v>
      </c>
      <c r="EQ15" s="2"/>
      <c r="ER15" s="2"/>
      <c r="ES15" s="2"/>
      <c r="ET15" s="2"/>
      <c r="EU15" s="4">
        <v>0</v>
      </c>
      <c r="EV15" s="4">
        <v>6</v>
      </c>
      <c r="EW15" s="4">
        <v>0</v>
      </c>
      <c r="EX15" s="2"/>
      <c r="EY15" s="2"/>
      <c r="EZ15" s="7">
        <v>0</v>
      </c>
      <c r="FA15" s="2"/>
      <c r="FB15" s="2"/>
      <c r="FC15" s="2"/>
      <c r="FD15" s="4">
        <v>0</v>
      </c>
      <c r="FE15" s="4">
        <v>6</v>
      </c>
      <c r="FF15" s="4">
        <v>0</v>
      </c>
      <c r="FG15" s="3">
        <v>14</v>
      </c>
      <c r="FH15" s="3">
        <v>38</v>
      </c>
      <c r="FI15" s="3">
        <v>36.840000000000003</v>
      </c>
      <c r="FJ15" s="2"/>
      <c r="FK15" s="2"/>
      <c r="FL15" s="2"/>
      <c r="FM15" s="2"/>
      <c r="FN15" s="2"/>
      <c r="FO15" s="2"/>
      <c r="FP15" s="7">
        <v>0</v>
      </c>
      <c r="FQ15" s="2"/>
      <c r="FR15" s="2"/>
      <c r="FS15" s="2"/>
      <c r="FT15" s="4">
        <v>0</v>
      </c>
      <c r="FU15" s="4">
        <v>2</v>
      </c>
      <c r="FV15" s="4">
        <v>0</v>
      </c>
      <c r="FW15" s="7">
        <v>0</v>
      </c>
      <c r="FX15" s="2"/>
      <c r="FY15" s="2"/>
      <c r="FZ15" s="2"/>
      <c r="GA15" s="2"/>
      <c r="GB15" s="2"/>
      <c r="GC15" s="2"/>
      <c r="GD15" s="2"/>
      <c r="GE15" s="2"/>
      <c r="GF15" s="2"/>
      <c r="GG15" s="4">
        <v>0</v>
      </c>
      <c r="GH15" s="4">
        <v>4</v>
      </c>
      <c r="GI15" s="4">
        <v>0</v>
      </c>
      <c r="GJ15" s="2"/>
      <c r="GK15" s="2"/>
      <c r="GL15" s="2"/>
      <c r="GM15" s="6">
        <v>4</v>
      </c>
      <c r="GN15" s="2"/>
      <c r="GO15" s="2"/>
      <c r="GP15" s="2"/>
      <c r="GQ15" s="2"/>
      <c r="GR15" s="2"/>
      <c r="GS15" s="2"/>
      <c r="GT15" s="4">
        <v>4</v>
      </c>
      <c r="GU15" s="4">
        <v>4</v>
      </c>
      <c r="GV15" s="4">
        <v>100</v>
      </c>
      <c r="GW15" s="2"/>
      <c r="GX15" s="2"/>
      <c r="GY15" s="2"/>
      <c r="GZ15" s="2"/>
      <c r="HA15" s="2"/>
      <c r="HB15" s="2"/>
      <c r="HC15" s="2"/>
      <c r="HD15" s="2"/>
      <c r="HE15" s="2"/>
      <c r="HF15" s="7">
        <v>0</v>
      </c>
      <c r="HG15" s="4">
        <v>0</v>
      </c>
      <c r="HH15" s="4">
        <v>4</v>
      </c>
      <c r="HI15" s="4">
        <v>0</v>
      </c>
      <c r="HJ15" s="2"/>
      <c r="HK15" s="2"/>
      <c r="HL15" s="2"/>
      <c r="HM15" s="2"/>
      <c r="HN15" s="2"/>
      <c r="HO15" s="2"/>
      <c r="HP15" s="2"/>
      <c r="HQ15" s="2"/>
      <c r="HR15" s="6">
        <v>6</v>
      </c>
      <c r="HS15" s="2"/>
      <c r="HT15" s="4">
        <v>6</v>
      </c>
      <c r="HU15" s="4">
        <v>6</v>
      </c>
      <c r="HV15" s="4">
        <v>100</v>
      </c>
      <c r="HW15" s="3">
        <v>10</v>
      </c>
      <c r="HX15" s="3">
        <v>20</v>
      </c>
      <c r="HY15" s="3">
        <v>50</v>
      </c>
      <c r="HZ15" s="2"/>
      <c r="IA15" s="2"/>
      <c r="IB15" s="2"/>
      <c r="IC15" s="6">
        <v>2</v>
      </c>
      <c r="ID15" s="2"/>
      <c r="IE15" s="2"/>
      <c r="IF15" s="2"/>
      <c r="IG15" s="2"/>
      <c r="IH15" s="2"/>
      <c r="II15" s="2"/>
      <c r="IJ15" s="4">
        <v>2</v>
      </c>
      <c r="IK15" s="4">
        <v>2</v>
      </c>
      <c r="IL15" s="4">
        <v>100</v>
      </c>
      <c r="IM15" s="2"/>
      <c r="IN15" s="2"/>
      <c r="IO15" s="2"/>
      <c r="IP15" s="2"/>
      <c r="IQ15" s="2"/>
      <c r="IR15" s="2"/>
      <c r="IS15" s="7">
        <v>0</v>
      </c>
      <c r="IT15" s="2"/>
      <c r="IU15" s="2"/>
      <c r="IV15" s="2"/>
      <c r="IW15" s="4">
        <v>0</v>
      </c>
      <c r="IX15" s="4">
        <v>4</v>
      </c>
      <c r="IY15" s="4">
        <v>0</v>
      </c>
      <c r="IZ15" s="2"/>
      <c r="JA15" s="2"/>
      <c r="JB15" s="2"/>
      <c r="JC15" s="2"/>
      <c r="JD15" s="2"/>
      <c r="JE15" s="7">
        <v>0</v>
      </c>
      <c r="JF15" s="2"/>
      <c r="JG15" s="2"/>
      <c r="JH15" s="2"/>
      <c r="JI15" s="2"/>
      <c r="JJ15" s="4">
        <v>0</v>
      </c>
      <c r="JK15" s="4">
        <v>6</v>
      </c>
      <c r="JL15" s="4">
        <v>0</v>
      </c>
      <c r="JM15" s="3">
        <v>2</v>
      </c>
      <c r="JN15" s="3">
        <v>12</v>
      </c>
      <c r="JO15" s="3">
        <v>16.670000000000002</v>
      </c>
      <c r="JP15" s="1">
        <v>42</v>
      </c>
      <c r="JQ15" s="1">
        <v>100</v>
      </c>
      <c r="JR15" s="1">
        <v>42</v>
      </c>
    </row>
    <row r="16" spans="1:278" ht="16.350000000000001" customHeight="1" x14ac:dyDescent="0.25">
      <c r="A16" s="1">
        <v>2101</v>
      </c>
      <c r="B16" s="2" t="s">
        <v>658</v>
      </c>
      <c r="C16" s="2" t="s">
        <v>654</v>
      </c>
      <c r="D16" s="2" t="s">
        <v>570</v>
      </c>
      <c r="E16" s="2" t="s">
        <v>904</v>
      </c>
      <c r="F16" s="2" t="s">
        <v>859</v>
      </c>
      <c r="G16" s="2"/>
      <c r="H16" s="2"/>
      <c r="I16" s="2"/>
      <c r="J16" s="2"/>
      <c r="K16" s="2"/>
      <c r="L16" s="6">
        <v>2</v>
      </c>
      <c r="M16" s="4">
        <v>2</v>
      </c>
      <c r="N16" s="4">
        <v>2</v>
      </c>
      <c r="O16" s="4">
        <v>100</v>
      </c>
      <c r="P16" s="2"/>
      <c r="Q16" s="6">
        <v>2</v>
      </c>
      <c r="R16" s="2"/>
      <c r="S16" s="2"/>
      <c r="T16" s="2"/>
      <c r="U16" s="2"/>
      <c r="V16" s="4">
        <v>2</v>
      </c>
      <c r="W16" s="4">
        <v>2</v>
      </c>
      <c r="X16" s="4">
        <v>100</v>
      </c>
      <c r="Y16" s="2"/>
      <c r="Z16" s="2"/>
      <c r="AA16" s="6">
        <v>2</v>
      </c>
      <c r="AB16" s="2"/>
      <c r="AC16" s="2"/>
      <c r="AD16" s="2"/>
      <c r="AE16" s="4">
        <v>2</v>
      </c>
      <c r="AF16" s="4">
        <v>2</v>
      </c>
      <c r="AG16" s="4">
        <v>100</v>
      </c>
      <c r="AH16" s="2"/>
      <c r="AI16" s="2"/>
      <c r="AJ16" s="2"/>
      <c r="AK16" s="6">
        <v>2</v>
      </c>
      <c r="AL16" s="2"/>
      <c r="AM16" s="2"/>
      <c r="AN16" s="4">
        <v>2</v>
      </c>
      <c r="AO16" s="4">
        <v>2</v>
      </c>
      <c r="AP16" s="4">
        <v>100</v>
      </c>
      <c r="AQ16" s="6">
        <v>2</v>
      </c>
      <c r="AR16" s="2"/>
      <c r="AS16" s="2"/>
      <c r="AT16" s="2"/>
      <c r="AU16" s="2"/>
      <c r="AV16" s="2"/>
      <c r="AW16" s="4">
        <v>2</v>
      </c>
      <c r="AX16" s="4">
        <v>2</v>
      </c>
      <c r="AY16" s="4">
        <v>100</v>
      </c>
      <c r="AZ16" s="2"/>
      <c r="BA16" s="6">
        <v>4</v>
      </c>
      <c r="BB16" s="2"/>
      <c r="BC16" s="2"/>
      <c r="BD16" s="2"/>
      <c r="BE16" s="2"/>
      <c r="BF16" s="4">
        <v>4</v>
      </c>
      <c r="BG16" s="4">
        <v>4</v>
      </c>
      <c r="BH16" s="4">
        <v>100</v>
      </c>
      <c r="BI16" s="2"/>
      <c r="BJ16" s="2"/>
      <c r="BK16" s="6">
        <v>4</v>
      </c>
      <c r="BL16" s="2"/>
      <c r="BM16" s="2"/>
      <c r="BN16" s="2"/>
      <c r="BO16" s="4">
        <v>4</v>
      </c>
      <c r="BP16" s="4">
        <v>4</v>
      </c>
      <c r="BQ16" s="4">
        <v>100</v>
      </c>
      <c r="BR16" s="2"/>
      <c r="BS16" s="2"/>
      <c r="BT16" s="2"/>
      <c r="BU16" s="2"/>
      <c r="BV16" s="7">
        <v>0</v>
      </c>
      <c r="BW16" s="2"/>
      <c r="BX16" s="4">
        <v>0</v>
      </c>
      <c r="BY16" s="4">
        <v>4</v>
      </c>
      <c r="BZ16" s="4">
        <v>0</v>
      </c>
      <c r="CA16" s="7">
        <v>0</v>
      </c>
      <c r="CB16" s="2"/>
      <c r="CC16" s="2"/>
      <c r="CD16" s="2"/>
      <c r="CE16" s="2"/>
      <c r="CF16" s="2"/>
      <c r="CG16" s="4">
        <v>0</v>
      </c>
      <c r="CH16" s="4">
        <v>4</v>
      </c>
      <c r="CI16" s="4">
        <v>0</v>
      </c>
      <c r="CJ16" s="2"/>
      <c r="CK16" s="6">
        <v>4</v>
      </c>
      <c r="CL16" s="2"/>
      <c r="CM16" s="2"/>
      <c r="CN16" s="2"/>
      <c r="CO16" s="2"/>
      <c r="CP16" s="4">
        <v>4</v>
      </c>
      <c r="CQ16" s="4">
        <v>4</v>
      </c>
      <c r="CR16" s="4">
        <v>100</v>
      </c>
      <c r="CS16" s="3">
        <v>22</v>
      </c>
      <c r="CT16" s="3">
        <v>30</v>
      </c>
      <c r="CU16" s="3">
        <v>73.33</v>
      </c>
      <c r="CV16" s="6">
        <v>4</v>
      </c>
      <c r="CW16" s="2"/>
      <c r="CX16" s="2"/>
      <c r="CY16" s="2"/>
      <c r="CZ16" s="2"/>
      <c r="DA16" s="2"/>
      <c r="DB16" s="4">
        <v>4</v>
      </c>
      <c r="DC16" s="4">
        <v>4</v>
      </c>
      <c r="DD16" s="4">
        <v>100</v>
      </c>
      <c r="DE16" s="6">
        <v>4</v>
      </c>
      <c r="DF16" s="2"/>
      <c r="DG16" s="2"/>
      <c r="DH16" s="2"/>
      <c r="DI16" s="2"/>
      <c r="DJ16" s="2"/>
      <c r="DK16" s="4">
        <v>4</v>
      </c>
      <c r="DL16" s="4">
        <v>4</v>
      </c>
      <c r="DM16" s="4">
        <v>100</v>
      </c>
      <c r="DN16" s="6">
        <v>6</v>
      </c>
      <c r="DO16" s="2"/>
      <c r="DP16" s="2"/>
      <c r="DQ16" s="2"/>
      <c r="DR16" s="2"/>
      <c r="DS16" s="2"/>
      <c r="DT16" s="4">
        <v>6</v>
      </c>
      <c r="DU16" s="4">
        <v>6</v>
      </c>
      <c r="DV16" s="4">
        <v>100</v>
      </c>
      <c r="DW16" s="2"/>
      <c r="DX16" s="2"/>
      <c r="DY16" s="6">
        <v>6</v>
      </c>
      <c r="DZ16" s="2"/>
      <c r="EA16" s="2"/>
      <c r="EB16" s="2"/>
      <c r="EC16" s="4">
        <v>6</v>
      </c>
      <c r="ED16" s="4">
        <v>6</v>
      </c>
      <c r="EE16" s="4">
        <v>100</v>
      </c>
      <c r="EF16" s="2"/>
      <c r="EG16" s="2"/>
      <c r="EH16" s="2"/>
      <c r="EI16" s="6">
        <v>6</v>
      </c>
      <c r="EJ16" s="2"/>
      <c r="EK16" s="2"/>
      <c r="EL16" s="4">
        <v>6</v>
      </c>
      <c r="EM16" s="4">
        <v>6</v>
      </c>
      <c r="EN16" s="4">
        <v>100</v>
      </c>
      <c r="EO16" s="2"/>
      <c r="EP16" s="2"/>
      <c r="EQ16" s="2"/>
      <c r="ER16" s="2"/>
      <c r="ES16" s="2"/>
      <c r="ET16" s="6">
        <v>6</v>
      </c>
      <c r="EU16" s="4">
        <v>6</v>
      </c>
      <c r="EV16" s="4">
        <v>6</v>
      </c>
      <c r="EW16" s="4">
        <v>100</v>
      </c>
      <c r="EX16" s="2"/>
      <c r="EY16" s="2"/>
      <c r="EZ16" s="2"/>
      <c r="FA16" s="6">
        <v>6</v>
      </c>
      <c r="FB16" s="2"/>
      <c r="FC16" s="2"/>
      <c r="FD16" s="4">
        <v>6</v>
      </c>
      <c r="FE16" s="4">
        <v>6</v>
      </c>
      <c r="FF16" s="4">
        <v>100</v>
      </c>
      <c r="FG16" s="3">
        <v>38</v>
      </c>
      <c r="FH16" s="3">
        <v>38</v>
      </c>
      <c r="FI16" s="3">
        <v>100</v>
      </c>
      <c r="FJ16" s="2"/>
      <c r="FK16" s="2"/>
      <c r="FL16" s="2"/>
      <c r="FM16" s="2"/>
      <c r="FN16" s="2"/>
      <c r="FO16" s="6">
        <v>2</v>
      </c>
      <c r="FP16" s="2"/>
      <c r="FQ16" s="2"/>
      <c r="FR16" s="2"/>
      <c r="FS16" s="2"/>
      <c r="FT16" s="4">
        <v>2</v>
      </c>
      <c r="FU16" s="4">
        <v>2</v>
      </c>
      <c r="FV16" s="4">
        <v>100</v>
      </c>
      <c r="FW16" s="2"/>
      <c r="FX16" s="7">
        <v>0</v>
      </c>
      <c r="FY16" s="2"/>
      <c r="FZ16" s="2"/>
      <c r="GA16" s="2"/>
      <c r="GB16" s="2"/>
      <c r="GC16" s="2"/>
      <c r="GD16" s="2"/>
      <c r="GE16" s="2"/>
      <c r="GF16" s="2"/>
      <c r="GG16" s="4">
        <v>0</v>
      </c>
      <c r="GH16" s="4">
        <v>4</v>
      </c>
      <c r="GI16" s="4">
        <v>0</v>
      </c>
      <c r="GJ16" s="7">
        <v>0</v>
      </c>
      <c r="GK16" s="2"/>
      <c r="GL16" s="2"/>
      <c r="GM16" s="2"/>
      <c r="GN16" s="2"/>
      <c r="GO16" s="2"/>
      <c r="GP16" s="2"/>
      <c r="GQ16" s="2"/>
      <c r="GR16" s="2"/>
      <c r="GS16" s="2"/>
      <c r="GT16" s="4">
        <v>0</v>
      </c>
      <c r="GU16" s="4">
        <v>4</v>
      </c>
      <c r="GV16" s="4">
        <v>0</v>
      </c>
      <c r="GW16" s="2"/>
      <c r="GX16" s="2"/>
      <c r="GY16" s="2"/>
      <c r="GZ16" s="2"/>
      <c r="HA16" s="2"/>
      <c r="HB16" s="2"/>
      <c r="HC16" s="2"/>
      <c r="HD16" s="2"/>
      <c r="HE16" s="7">
        <v>0</v>
      </c>
      <c r="HF16" s="2"/>
      <c r="HG16" s="4">
        <v>0</v>
      </c>
      <c r="HH16" s="4">
        <v>4</v>
      </c>
      <c r="HI16" s="4">
        <v>0</v>
      </c>
      <c r="HJ16" s="2"/>
      <c r="HK16" s="2"/>
      <c r="HL16" s="2"/>
      <c r="HM16" s="2"/>
      <c r="HN16" s="2"/>
      <c r="HO16" s="2"/>
      <c r="HP16" s="2"/>
      <c r="HQ16" s="2"/>
      <c r="HR16" s="6">
        <v>6</v>
      </c>
      <c r="HS16" s="2"/>
      <c r="HT16" s="4">
        <v>6</v>
      </c>
      <c r="HU16" s="4">
        <v>6</v>
      </c>
      <c r="HV16" s="4">
        <v>100</v>
      </c>
      <c r="HW16" s="3">
        <v>8</v>
      </c>
      <c r="HX16" s="3">
        <v>20</v>
      </c>
      <c r="HY16" s="3">
        <v>40</v>
      </c>
      <c r="HZ16" s="2"/>
      <c r="IA16" s="2"/>
      <c r="IB16" s="2"/>
      <c r="IC16" s="2"/>
      <c r="ID16" s="2"/>
      <c r="IE16" s="2"/>
      <c r="IF16" s="6">
        <v>2</v>
      </c>
      <c r="IG16" s="2"/>
      <c r="IH16" s="2"/>
      <c r="II16" s="2"/>
      <c r="IJ16" s="4">
        <v>2</v>
      </c>
      <c r="IK16" s="4">
        <v>2</v>
      </c>
      <c r="IL16" s="4">
        <v>100</v>
      </c>
      <c r="IM16" s="2"/>
      <c r="IN16" s="2"/>
      <c r="IO16" s="2"/>
      <c r="IP16" s="2"/>
      <c r="IQ16" s="6">
        <v>4</v>
      </c>
      <c r="IR16" s="2"/>
      <c r="IS16" s="2"/>
      <c r="IT16" s="2"/>
      <c r="IU16" s="2"/>
      <c r="IV16" s="2"/>
      <c r="IW16" s="4">
        <v>4</v>
      </c>
      <c r="IX16" s="4">
        <v>4</v>
      </c>
      <c r="IY16" s="4">
        <v>100</v>
      </c>
      <c r="IZ16" s="2"/>
      <c r="JA16" s="2"/>
      <c r="JB16" s="2"/>
      <c r="JC16" s="7">
        <v>0</v>
      </c>
      <c r="JD16" s="2"/>
      <c r="JE16" s="2"/>
      <c r="JF16" s="2"/>
      <c r="JG16" s="2"/>
      <c r="JH16" s="2"/>
      <c r="JI16" s="2"/>
      <c r="JJ16" s="4">
        <v>0</v>
      </c>
      <c r="JK16" s="4">
        <v>6</v>
      </c>
      <c r="JL16" s="4">
        <v>0</v>
      </c>
      <c r="JM16" s="3">
        <v>6</v>
      </c>
      <c r="JN16" s="3">
        <v>12</v>
      </c>
      <c r="JO16" s="3">
        <v>50</v>
      </c>
      <c r="JP16" s="1">
        <v>74</v>
      </c>
      <c r="JQ16" s="1">
        <v>100</v>
      </c>
      <c r="JR16" s="1">
        <v>74</v>
      </c>
    </row>
    <row r="17" spans="1:278" ht="16.350000000000001" customHeight="1" x14ac:dyDescent="0.25">
      <c r="A17" s="1">
        <v>4342</v>
      </c>
      <c r="B17" s="2" t="s">
        <v>49</v>
      </c>
      <c r="C17" s="2" t="s">
        <v>50</v>
      </c>
      <c r="D17" s="2" t="s">
        <v>51</v>
      </c>
      <c r="E17" s="2" t="s">
        <v>905</v>
      </c>
      <c r="F17" s="2" t="s">
        <v>860</v>
      </c>
      <c r="G17" s="7">
        <v>0</v>
      </c>
      <c r="H17" s="2"/>
      <c r="I17" s="2"/>
      <c r="J17" s="2"/>
      <c r="K17" s="2"/>
      <c r="L17" s="2"/>
      <c r="M17" s="4">
        <v>0</v>
      </c>
      <c r="N17" s="4">
        <v>2</v>
      </c>
      <c r="O17" s="4">
        <v>0</v>
      </c>
      <c r="P17" s="2"/>
      <c r="Q17" s="2"/>
      <c r="R17" s="2"/>
      <c r="S17" s="7">
        <v>0</v>
      </c>
      <c r="T17" s="2"/>
      <c r="U17" s="2"/>
      <c r="V17" s="4">
        <v>0</v>
      </c>
      <c r="W17" s="4">
        <v>2</v>
      </c>
      <c r="X17" s="4">
        <v>0</v>
      </c>
      <c r="Y17" s="2"/>
      <c r="Z17" s="2"/>
      <c r="AA17" s="2"/>
      <c r="AB17" s="6">
        <v>2</v>
      </c>
      <c r="AC17" s="2"/>
      <c r="AD17" s="2"/>
      <c r="AE17" s="4">
        <v>2</v>
      </c>
      <c r="AF17" s="4">
        <v>2</v>
      </c>
      <c r="AG17" s="4">
        <v>100</v>
      </c>
      <c r="AH17" s="2"/>
      <c r="AI17" s="2"/>
      <c r="AJ17" s="7">
        <v>0</v>
      </c>
      <c r="AK17" s="2"/>
      <c r="AL17" s="2"/>
      <c r="AM17" s="2"/>
      <c r="AN17" s="4">
        <v>0</v>
      </c>
      <c r="AO17" s="4">
        <v>2</v>
      </c>
      <c r="AP17" s="4">
        <v>0</v>
      </c>
      <c r="AQ17" s="2"/>
      <c r="AR17" s="6">
        <v>2</v>
      </c>
      <c r="AS17" s="2"/>
      <c r="AT17" s="2"/>
      <c r="AU17" s="2"/>
      <c r="AV17" s="2"/>
      <c r="AW17" s="4">
        <v>2</v>
      </c>
      <c r="AX17" s="4">
        <v>2</v>
      </c>
      <c r="AY17" s="4">
        <v>100</v>
      </c>
      <c r="AZ17" s="2"/>
      <c r="BA17" s="2"/>
      <c r="BB17" s="2"/>
      <c r="BC17" s="2"/>
      <c r="BD17" s="2"/>
      <c r="BE17" s="7">
        <v>0</v>
      </c>
      <c r="BF17" s="4">
        <v>0</v>
      </c>
      <c r="BG17" s="4">
        <v>4</v>
      </c>
      <c r="BH17" s="4">
        <v>0</v>
      </c>
      <c r="BI17" s="2"/>
      <c r="BJ17" s="6">
        <v>4</v>
      </c>
      <c r="BK17" s="2"/>
      <c r="BL17" s="2"/>
      <c r="BM17" s="2"/>
      <c r="BN17" s="2"/>
      <c r="BO17" s="4">
        <v>4</v>
      </c>
      <c r="BP17" s="4">
        <v>4</v>
      </c>
      <c r="BQ17" s="4">
        <v>100</v>
      </c>
      <c r="BR17" s="2"/>
      <c r="BS17" s="2"/>
      <c r="BT17" s="2"/>
      <c r="BU17" s="2"/>
      <c r="BV17" s="7">
        <v>0</v>
      </c>
      <c r="BW17" s="2"/>
      <c r="BX17" s="4">
        <v>0</v>
      </c>
      <c r="BY17" s="4">
        <v>4</v>
      </c>
      <c r="BZ17" s="4">
        <v>0</v>
      </c>
      <c r="CA17" s="2"/>
      <c r="CB17" s="2"/>
      <c r="CC17" s="7">
        <v>0</v>
      </c>
      <c r="CD17" s="2"/>
      <c r="CE17" s="2"/>
      <c r="CF17" s="2"/>
      <c r="CG17" s="4">
        <v>0</v>
      </c>
      <c r="CH17" s="4">
        <v>4</v>
      </c>
      <c r="CI17" s="4">
        <v>0</v>
      </c>
      <c r="CJ17" s="2"/>
      <c r="CK17" s="6">
        <v>4</v>
      </c>
      <c r="CL17" s="2"/>
      <c r="CM17" s="2"/>
      <c r="CN17" s="2"/>
      <c r="CO17" s="2"/>
      <c r="CP17" s="4">
        <v>4</v>
      </c>
      <c r="CQ17" s="4">
        <v>4</v>
      </c>
      <c r="CR17" s="4">
        <v>100</v>
      </c>
      <c r="CS17" s="3">
        <v>12</v>
      </c>
      <c r="CT17" s="3">
        <v>30</v>
      </c>
      <c r="CU17" s="3">
        <v>40</v>
      </c>
      <c r="CV17" s="2"/>
      <c r="CW17" s="6">
        <v>4</v>
      </c>
      <c r="CX17" s="2"/>
      <c r="CY17" s="2"/>
      <c r="CZ17" s="2"/>
      <c r="DA17" s="2"/>
      <c r="DB17" s="4">
        <v>4</v>
      </c>
      <c r="DC17" s="4">
        <v>4</v>
      </c>
      <c r="DD17" s="4">
        <v>100</v>
      </c>
      <c r="DE17" s="2"/>
      <c r="DF17" s="6">
        <v>4</v>
      </c>
      <c r="DG17" s="2"/>
      <c r="DH17" s="2"/>
      <c r="DI17" s="2"/>
      <c r="DJ17" s="2"/>
      <c r="DK17" s="4">
        <v>4</v>
      </c>
      <c r="DL17" s="4">
        <v>4</v>
      </c>
      <c r="DM17" s="4">
        <v>100</v>
      </c>
      <c r="DN17" s="6">
        <v>6</v>
      </c>
      <c r="DO17" s="2"/>
      <c r="DP17" s="2"/>
      <c r="DQ17" s="2"/>
      <c r="DR17" s="2"/>
      <c r="DS17" s="2"/>
      <c r="DT17" s="4">
        <v>6</v>
      </c>
      <c r="DU17" s="4">
        <v>6</v>
      </c>
      <c r="DV17" s="4">
        <v>100</v>
      </c>
      <c r="DW17" s="2"/>
      <c r="DX17" s="2"/>
      <c r="DY17" s="2"/>
      <c r="DZ17" s="2"/>
      <c r="EA17" s="6">
        <v>6</v>
      </c>
      <c r="EB17" s="2"/>
      <c r="EC17" s="4">
        <v>6</v>
      </c>
      <c r="ED17" s="4">
        <v>6</v>
      </c>
      <c r="EE17" s="4">
        <v>100</v>
      </c>
      <c r="EF17" s="2"/>
      <c r="EG17" s="2"/>
      <c r="EH17" s="2"/>
      <c r="EI17" s="2"/>
      <c r="EJ17" s="2"/>
      <c r="EK17" s="7">
        <v>0</v>
      </c>
      <c r="EL17" s="4">
        <v>0</v>
      </c>
      <c r="EM17" s="4">
        <v>6</v>
      </c>
      <c r="EN17" s="4">
        <v>0</v>
      </c>
      <c r="EO17" s="2"/>
      <c r="EP17" s="2"/>
      <c r="EQ17" s="6">
        <v>6</v>
      </c>
      <c r="ER17" s="2"/>
      <c r="ES17" s="2"/>
      <c r="ET17" s="2"/>
      <c r="EU17" s="4">
        <v>6</v>
      </c>
      <c r="EV17" s="4">
        <v>6</v>
      </c>
      <c r="EW17" s="4">
        <v>100</v>
      </c>
      <c r="EX17" s="6">
        <v>6</v>
      </c>
      <c r="EY17" s="2"/>
      <c r="EZ17" s="2"/>
      <c r="FA17" s="2"/>
      <c r="FB17" s="2"/>
      <c r="FC17" s="2"/>
      <c r="FD17" s="4">
        <v>6</v>
      </c>
      <c r="FE17" s="4">
        <v>6</v>
      </c>
      <c r="FF17" s="4">
        <v>100</v>
      </c>
      <c r="FG17" s="3">
        <v>32</v>
      </c>
      <c r="FH17" s="3">
        <v>38</v>
      </c>
      <c r="FI17" s="3">
        <v>84.21</v>
      </c>
      <c r="FJ17" s="6">
        <v>2</v>
      </c>
      <c r="FK17" s="2"/>
      <c r="FL17" s="2"/>
      <c r="FM17" s="2"/>
      <c r="FN17" s="2"/>
      <c r="FO17" s="2"/>
      <c r="FP17" s="2"/>
      <c r="FQ17" s="2"/>
      <c r="FR17" s="2"/>
      <c r="FS17" s="2"/>
      <c r="FT17" s="4">
        <v>2</v>
      </c>
      <c r="FU17" s="4">
        <v>2</v>
      </c>
      <c r="FV17" s="4">
        <v>100</v>
      </c>
      <c r="FW17" s="2"/>
      <c r="FX17" s="2"/>
      <c r="FY17" s="2"/>
      <c r="FZ17" s="2"/>
      <c r="GA17" s="2"/>
      <c r="GB17" s="2"/>
      <c r="GC17" s="2"/>
      <c r="GD17" s="7">
        <v>0</v>
      </c>
      <c r="GE17" s="2"/>
      <c r="GF17" s="2"/>
      <c r="GG17" s="4">
        <v>0</v>
      </c>
      <c r="GH17" s="4">
        <v>4</v>
      </c>
      <c r="GI17" s="4">
        <v>0</v>
      </c>
      <c r="GJ17" s="2"/>
      <c r="GK17" s="2"/>
      <c r="GL17" s="2"/>
      <c r="GM17" s="2"/>
      <c r="GN17" s="2"/>
      <c r="GO17" s="6">
        <v>4</v>
      </c>
      <c r="GP17" s="2"/>
      <c r="GQ17" s="2"/>
      <c r="GR17" s="2"/>
      <c r="GS17" s="2"/>
      <c r="GT17" s="4">
        <v>4</v>
      </c>
      <c r="GU17" s="4">
        <v>4</v>
      </c>
      <c r="GV17" s="4">
        <v>100</v>
      </c>
      <c r="GW17" s="2"/>
      <c r="GX17" s="2"/>
      <c r="GY17" s="2"/>
      <c r="GZ17" s="2"/>
      <c r="HA17" s="2"/>
      <c r="HB17" s="2"/>
      <c r="HC17" s="2"/>
      <c r="HD17" s="7">
        <v>0</v>
      </c>
      <c r="HE17" s="2"/>
      <c r="HF17" s="2"/>
      <c r="HG17" s="4">
        <v>0</v>
      </c>
      <c r="HH17" s="4">
        <v>4</v>
      </c>
      <c r="HI17" s="4">
        <v>0</v>
      </c>
      <c r="HJ17" s="2"/>
      <c r="HK17" s="2"/>
      <c r="HL17" s="2"/>
      <c r="HM17" s="2"/>
      <c r="HN17" s="2"/>
      <c r="HO17" s="9">
        <v>2</v>
      </c>
      <c r="HP17" s="2"/>
      <c r="HQ17" s="2"/>
      <c r="HR17" s="2"/>
      <c r="HS17" s="2"/>
      <c r="HT17" s="4">
        <v>2</v>
      </c>
      <c r="HU17" s="4">
        <v>6</v>
      </c>
      <c r="HV17" s="4">
        <v>33.33</v>
      </c>
      <c r="HW17" s="3">
        <v>8</v>
      </c>
      <c r="HX17" s="3">
        <v>20</v>
      </c>
      <c r="HY17" s="3">
        <v>40</v>
      </c>
      <c r="HZ17" s="2"/>
      <c r="IA17" s="2"/>
      <c r="IB17" s="2"/>
      <c r="IC17" s="2"/>
      <c r="ID17" s="2"/>
      <c r="IE17" s="2"/>
      <c r="IF17" s="6">
        <v>2</v>
      </c>
      <c r="IG17" s="2"/>
      <c r="IH17" s="2"/>
      <c r="II17" s="2"/>
      <c r="IJ17" s="4">
        <v>2</v>
      </c>
      <c r="IK17" s="4">
        <v>2</v>
      </c>
      <c r="IL17" s="4">
        <v>100</v>
      </c>
      <c r="IM17" s="2"/>
      <c r="IN17" s="2"/>
      <c r="IO17" s="2"/>
      <c r="IP17" s="2"/>
      <c r="IQ17" s="2"/>
      <c r="IR17" s="2"/>
      <c r="IS17" s="2"/>
      <c r="IT17" s="6">
        <v>4</v>
      </c>
      <c r="IU17" s="2"/>
      <c r="IV17" s="2"/>
      <c r="IW17" s="4">
        <v>4</v>
      </c>
      <c r="IX17" s="4">
        <v>4</v>
      </c>
      <c r="IY17" s="4">
        <v>100</v>
      </c>
      <c r="IZ17" s="2"/>
      <c r="JA17" s="2"/>
      <c r="JB17" s="2"/>
      <c r="JC17" s="2"/>
      <c r="JD17" s="9">
        <v>3</v>
      </c>
      <c r="JE17" s="2"/>
      <c r="JF17" s="2"/>
      <c r="JG17" s="2"/>
      <c r="JH17" s="2"/>
      <c r="JI17" s="2"/>
      <c r="JJ17" s="4">
        <v>3</v>
      </c>
      <c r="JK17" s="4">
        <v>6</v>
      </c>
      <c r="JL17" s="4">
        <v>50</v>
      </c>
      <c r="JM17" s="3">
        <v>9</v>
      </c>
      <c r="JN17" s="3">
        <v>12</v>
      </c>
      <c r="JO17" s="3">
        <v>75</v>
      </c>
      <c r="JP17" s="1">
        <v>61</v>
      </c>
      <c r="JQ17" s="1">
        <v>100</v>
      </c>
      <c r="JR17" s="1">
        <v>61</v>
      </c>
    </row>
    <row r="18" spans="1:278" ht="16.350000000000001" customHeight="1" x14ac:dyDescent="0.25">
      <c r="A18" s="1">
        <v>1468</v>
      </c>
      <c r="B18" s="2" t="s">
        <v>620</v>
      </c>
      <c r="C18" s="2" t="s">
        <v>559</v>
      </c>
      <c r="D18" s="2" t="s">
        <v>57</v>
      </c>
      <c r="E18" s="2" t="s">
        <v>906</v>
      </c>
      <c r="F18" s="2" t="s">
        <v>858</v>
      </c>
      <c r="G18" s="2"/>
      <c r="H18" s="2"/>
      <c r="I18" s="6">
        <v>2</v>
      </c>
      <c r="J18" s="2"/>
      <c r="K18" s="2"/>
      <c r="L18" s="2"/>
      <c r="M18" s="4">
        <v>2</v>
      </c>
      <c r="N18" s="4">
        <v>2</v>
      </c>
      <c r="O18" s="4">
        <v>100</v>
      </c>
      <c r="P18" s="2"/>
      <c r="Q18" s="2"/>
      <c r="R18" s="2"/>
      <c r="S18" s="2"/>
      <c r="T18" s="7">
        <v>0</v>
      </c>
      <c r="U18" s="2"/>
      <c r="V18" s="4">
        <v>0</v>
      </c>
      <c r="W18" s="4">
        <v>2</v>
      </c>
      <c r="X18" s="4">
        <v>0</v>
      </c>
      <c r="Y18" s="2"/>
      <c r="Z18" s="2"/>
      <c r="AA18" s="2"/>
      <c r="AB18" s="6">
        <v>2</v>
      </c>
      <c r="AC18" s="2"/>
      <c r="AD18" s="2"/>
      <c r="AE18" s="4">
        <v>2</v>
      </c>
      <c r="AF18" s="4">
        <v>2</v>
      </c>
      <c r="AG18" s="4">
        <v>100</v>
      </c>
      <c r="AH18" s="7">
        <v>0</v>
      </c>
      <c r="AI18" s="2"/>
      <c r="AJ18" s="2"/>
      <c r="AK18" s="2"/>
      <c r="AL18" s="2"/>
      <c r="AM18" s="2"/>
      <c r="AN18" s="4">
        <v>0</v>
      </c>
      <c r="AO18" s="4">
        <v>2</v>
      </c>
      <c r="AP18" s="4">
        <v>0</v>
      </c>
      <c r="AQ18" s="6">
        <v>2</v>
      </c>
      <c r="AR18" s="2"/>
      <c r="AS18" s="2"/>
      <c r="AT18" s="2"/>
      <c r="AU18" s="2"/>
      <c r="AV18" s="2"/>
      <c r="AW18" s="4">
        <v>2</v>
      </c>
      <c r="AX18" s="4">
        <v>2</v>
      </c>
      <c r="AY18" s="4">
        <v>100</v>
      </c>
      <c r="AZ18" s="2"/>
      <c r="BA18" s="2"/>
      <c r="BB18" s="2"/>
      <c r="BC18" s="2"/>
      <c r="BD18" s="2"/>
      <c r="BE18" s="6">
        <v>4</v>
      </c>
      <c r="BF18" s="4">
        <v>4</v>
      </c>
      <c r="BG18" s="4">
        <v>4</v>
      </c>
      <c r="BH18" s="4">
        <v>100</v>
      </c>
      <c r="BI18" s="2"/>
      <c r="BJ18" s="2"/>
      <c r="BK18" s="6">
        <v>4</v>
      </c>
      <c r="BL18" s="2"/>
      <c r="BM18" s="2"/>
      <c r="BN18" s="2"/>
      <c r="BO18" s="4">
        <v>4</v>
      </c>
      <c r="BP18" s="4">
        <v>4</v>
      </c>
      <c r="BQ18" s="4">
        <v>100</v>
      </c>
      <c r="BR18" s="2"/>
      <c r="BS18" s="2"/>
      <c r="BT18" s="2"/>
      <c r="BU18" s="2"/>
      <c r="BV18" s="6">
        <v>4</v>
      </c>
      <c r="BW18" s="2"/>
      <c r="BX18" s="4">
        <v>4</v>
      </c>
      <c r="BY18" s="4">
        <v>4</v>
      </c>
      <c r="BZ18" s="4">
        <v>100</v>
      </c>
      <c r="CA18" s="6">
        <v>4</v>
      </c>
      <c r="CB18" s="2"/>
      <c r="CC18" s="2"/>
      <c r="CD18" s="2"/>
      <c r="CE18" s="2"/>
      <c r="CF18" s="2"/>
      <c r="CG18" s="4">
        <v>4</v>
      </c>
      <c r="CH18" s="4">
        <v>4</v>
      </c>
      <c r="CI18" s="4">
        <v>100</v>
      </c>
      <c r="CJ18" s="7">
        <v>0</v>
      </c>
      <c r="CK18" s="2"/>
      <c r="CL18" s="2"/>
      <c r="CM18" s="2"/>
      <c r="CN18" s="2"/>
      <c r="CO18" s="2"/>
      <c r="CP18" s="4">
        <v>0</v>
      </c>
      <c r="CQ18" s="4">
        <v>4</v>
      </c>
      <c r="CR18" s="4">
        <v>0</v>
      </c>
      <c r="CS18" s="3">
        <v>22</v>
      </c>
      <c r="CT18" s="3">
        <v>30</v>
      </c>
      <c r="CU18" s="3">
        <v>73.33</v>
      </c>
      <c r="CV18" s="2"/>
      <c r="CW18" s="2"/>
      <c r="CX18" s="2"/>
      <c r="CY18" s="2"/>
      <c r="CZ18" s="6">
        <v>4</v>
      </c>
      <c r="DA18" s="2"/>
      <c r="DB18" s="4">
        <v>4</v>
      </c>
      <c r="DC18" s="4">
        <v>4</v>
      </c>
      <c r="DD18" s="4">
        <v>100</v>
      </c>
      <c r="DE18" s="2"/>
      <c r="DF18" s="2"/>
      <c r="DG18" s="2"/>
      <c r="DH18" s="2"/>
      <c r="DI18" s="2"/>
      <c r="DJ18" s="7">
        <v>0</v>
      </c>
      <c r="DK18" s="4">
        <v>0</v>
      </c>
      <c r="DL18" s="4">
        <v>4</v>
      </c>
      <c r="DM18" s="4">
        <v>0</v>
      </c>
      <c r="DN18" s="2"/>
      <c r="DO18" s="7">
        <v>0</v>
      </c>
      <c r="DP18" s="2"/>
      <c r="DQ18" s="2"/>
      <c r="DR18" s="2"/>
      <c r="DS18" s="2"/>
      <c r="DT18" s="4">
        <v>0</v>
      </c>
      <c r="DU18" s="4">
        <v>6</v>
      </c>
      <c r="DV18" s="4">
        <v>0</v>
      </c>
      <c r="DW18" s="2"/>
      <c r="DX18" s="6">
        <v>6</v>
      </c>
      <c r="DY18" s="2"/>
      <c r="DZ18" s="2"/>
      <c r="EA18" s="2"/>
      <c r="EB18" s="2"/>
      <c r="EC18" s="4">
        <v>6</v>
      </c>
      <c r="ED18" s="4">
        <v>6</v>
      </c>
      <c r="EE18" s="4">
        <v>100</v>
      </c>
      <c r="EF18" s="2"/>
      <c r="EG18" s="8">
        <v>0</v>
      </c>
      <c r="EH18" s="2"/>
      <c r="EI18" s="2"/>
      <c r="EJ18" s="2"/>
      <c r="EK18" s="2"/>
      <c r="EL18" s="4">
        <v>0</v>
      </c>
      <c r="EM18" s="4">
        <v>6</v>
      </c>
      <c r="EN18" s="4">
        <v>0</v>
      </c>
      <c r="EO18" s="2"/>
      <c r="EP18" s="7">
        <v>0</v>
      </c>
      <c r="EQ18" s="2"/>
      <c r="ER18" s="2"/>
      <c r="ES18" s="2"/>
      <c r="ET18" s="2"/>
      <c r="EU18" s="4">
        <v>0</v>
      </c>
      <c r="EV18" s="4">
        <v>6</v>
      </c>
      <c r="EW18" s="4">
        <v>0</v>
      </c>
      <c r="EX18" s="2"/>
      <c r="EY18" s="7">
        <v>0</v>
      </c>
      <c r="EZ18" s="2"/>
      <c r="FA18" s="2"/>
      <c r="FB18" s="2"/>
      <c r="FC18" s="2"/>
      <c r="FD18" s="4">
        <v>0</v>
      </c>
      <c r="FE18" s="4">
        <v>6</v>
      </c>
      <c r="FF18" s="4">
        <v>0</v>
      </c>
      <c r="FG18" s="3">
        <v>10</v>
      </c>
      <c r="FH18" s="3">
        <v>38</v>
      </c>
      <c r="FI18" s="3">
        <v>26.32</v>
      </c>
      <c r="FJ18" s="2"/>
      <c r="FK18" s="2"/>
      <c r="FL18" s="2"/>
      <c r="FM18" s="2"/>
      <c r="FN18" s="2"/>
      <c r="FO18" s="6">
        <v>2</v>
      </c>
      <c r="FP18" s="2"/>
      <c r="FQ18" s="2"/>
      <c r="FR18" s="2"/>
      <c r="FS18" s="2"/>
      <c r="FT18" s="4">
        <v>2</v>
      </c>
      <c r="FU18" s="4">
        <v>2</v>
      </c>
      <c r="FV18" s="4">
        <v>100</v>
      </c>
      <c r="FW18" s="2"/>
      <c r="FX18" s="2"/>
      <c r="FY18" s="2"/>
      <c r="FZ18" s="2"/>
      <c r="GA18" s="2"/>
      <c r="GB18" s="7">
        <v>0</v>
      </c>
      <c r="GC18" s="2"/>
      <c r="GD18" s="2"/>
      <c r="GE18" s="2"/>
      <c r="GF18" s="2"/>
      <c r="GG18" s="4">
        <v>0</v>
      </c>
      <c r="GH18" s="4">
        <v>4</v>
      </c>
      <c r="GI18" s="4">
        <v>0</v>
      </c>
      <c r="GJ18" s="2"/>
      <c r="GK18" s="2"/>
      <c r="GL18" s="2"/>
      <c r="GM18" s="6">
        <v>4</v>
      </c>
      <c r="GN18" s="2"/>
      <c r="GO18" s="2"/>
      <c r="GP18" s="2"/>
      <c r="GQ18" s="2"/>
      <c r="GR18" s="2"/>
      <c r="GS18" s="2"/>
      <c r="GT18" s="4">
        <v>4</v>
      </c>
      <c r="GU18" s="4">
        <v>4</v>
      </c>
      <c r="GV18" s="4">
        <v>100</v>
      </c>
      <c r="GW18" s="2"/>
      <c r="GX18" s="2"/>
      <c r="GY18" s="7">
        <v>0</v>
      </c>
      <c r="GZ18" s="2"/>
      <c r="HA18" s="2"/>
      <c r="HB18" s="2"/>
      <c r="HC18" s="2"/>
      <c r="HD18" s="2"/>
      <c r="HE18" s="2"/>
      <c r="HF18" s="2"/>
      <c r="HG18" s="4">
        <v>0</v>
      </c>
      <c r="HH18" s="4">
        <v>4</v>
      </c>
      <c r="HI18" s="4">
        <v>0</v>
      </c>
      <c r="HJ18" s="2"/>
      <c r="HK18" s="2"/>
      <c r="HL18" s="2"/>
      <c r="HM18" s="6">
        <v>6</v>
      </c>
      <c r="HN18" s="2"/>
      <c r="HO18" s="2"/>
      <c r="HP18" s="2"/>
      <c r="HQ18" s="2"/>
      <c r="HR18" s="2"/>
      <c r="HS18" s="2"/>
      <c r="HT18" s="4">
        <v>6</v>
      </c>
      <c r="HU18" s="4">
        <v>6</v>
      </c>
      <c r="HV18" s="4">
        <v>100</v>
      </c>
      <c r="HW18" s="3">
        <v>12</v>
      </c>
      <c r="HX18" s="3">
        <v>20</v>
      </c>
      <c r="HY18" s="3">
        <v>60</v>
      </c>
      <c r="HZ18" s="2"/>
      <c r="IA18" s="2"/>
      <c r="IB18" s="2"/>
      <c r="IC18" s="2"/>
      <c r="ID18" s="2"/>
      <c r="IE18" s="2"/>
      <c r="IF18" s="6">
        <v>2</v>
      </c>
      <c r="IG18" s="2"/>
      <c r="IH18" s="2"/>
      <c r="II18" s="2"/>
      <c r="IJ18" s="4">
        <v>2</v>
      </c>
      <c r="IK18" s="4">
        <v>2</v>
      </c>
      <c r="IL18" s="4">
        <v>100</v>
      </c>
      <c r="IM18" s="2"/>
      <c r="IN18" s="2"/>
      <c r="IO18" s="2"/>
      <c r="IP18" s="6">
        <v>4</v>
      </c>
      <c r="IQ18" s="2"/>
      <c r="IR18" s="2"/>
      <c r="IS18" s="2"/>
      <c r="IT18" s="2"/>
      <c r="IU18" s="2"/>
      <c r="IV18" s="2"/>
      <c r="IW18" s="4">
        <v>4</v>
      </c>
      <c r="IX18" s="4">
        <v>4</v>
      </c>
      <c r="IY18" s="4">
        <v>100</v>
      </c>
      <c r="IZ18" s="2"/>
      <c r="JA18" s="2"/>
      <c r="JB18" s="2"/>
      <c r="JC18" s="2"/>
      <c r="JD18" s="2"/>
      <c r="JE18" s="2"/>
      <c r="JF18" s="9">
        <v>3</v>
      </c>
      <c r="JG18" s="2"/>
      <c r="JH18" s="2"/>
      <c r="JI18" s="2"/>
      <c r="JJ18" s="4">
        <v>3</v>
      </c>
      <c r="JK18" s="4">
        <v>6</v>
      </c>
      <c r="JL18" s="4">
        <v>50</v>
      </c>
      <c r="JM18" s="3">
        <v>9</v>
      </c>
      <c r="JN18" s="3">
        <v>12</v>
      </c>
      <c r="JO18" s="3">
        <v>75</v>
      </c>
      <c r="JP18" s="1">
        <v>53</v>
      </c>
      <c r="JQ18" s="1">
        <v>100</v>
      </c>
      <c r="JR18" s="1">
        <v>53</v>
      </c>
    </row>
    <row r="19" spans="1:278" ht="16.350000000000001" customHeight="1" x14ac:dyDescent="0.25">
      <c r="A19" s="1">
        <v>1396</v>
      </c>
      <c r="B19" s="2" t="s">
        <v>615</v>
      </c>
      <c r="C19" s="2" t="s">
        <v>556</v>
      </c>
      <c r="D19" s="2" t="s">
        <v>598</v>
      </c>
      <c r="E19" s="2" t="s">
        <v>907</v>
      </c>
      <c r="F19" s="2" t="s">
        <v>861</v>
      </c>
      <c r="G19" s="2"/>
      <c r="H19" s="2"/>
      <c r="I19" s="2"/>
      <c r="J19" s="2"/>
      <c r="K19" s="2"/>
      <c r="L19" s="6">
        <v>2</v>
      </c>
      <c r="M19" s="4">
        <v>2</v>
      </c>
      <c r="N19" s="4">
        <v>2</v>
      </c>
      <c r="O19" s="4">
        <v>100</v>
      </c>
      <c r="P19" s="2"/>
      <c r="Q19" s="2"/>
      <c r="R19" s="2"/>
      <c r="S19" s="6">
        <v>2</v>
      </c>
      <c r="T19" s="2"/>
      <c r="U19" s="2"/>
      <c r="V19" s="4">
        <v>2</v>
      </c>
      <c r="W19" s="4">
        <v>2</v>
      </c>
      <c r="X19" s="4">
        <v>100</v>
      </c>
      <c r="Y19" s="2"/>
      <c r="Z19" s="2"/>
      <c r="AA19" s="2"/>
      <c r="AB19" s="2"/>
      <c r="AC19" s="2"/>
      <c r="AD19" s="6">
        <v>2</v>
      </c>
      <c r="AE19" s="4">
        <v>2</v>
      </c>
      <c r="AF19" s="4">
        <v>2</v>
      </c>
      <c r="AG19" s="4">
        <v>100</v>
      </c>
      <c r="AH19" s="2"/>
      <c r="AI19" s="6">
        <v>2</v>
      </c>
      <c r="AJ19" s="2"/>
      <c r="AK19" s="2"/>
      <c r="AL19" s="2"/>
      <c r="AM19" s="2"/>
      <c r="AN19" s="4">
        <v>2</v>
      </c>
      <c r="AO19" s="4">
        <v>2</v>
      </c>
      <c r="AP19" s="4">
        <v>100</v>
      </c>
      <c r="AQ19" s="2"/>
      <c r="AR19" s="2"/>
      <c r="AS19" s="6">
        <v>2</v>
      </c>
      <c r="AT19" s="2"/>
      <c r="AU19" s="2"/>
      <c r="AV19" s="2"/>
      <c r="AW19" s="4">
        <v>2</v>
      </c>
      <c r="AX19" s="4">
        <v>2</v>
      </c>
      <c r="AY19" s="4">
        <v>100</v>
      </c>
      <c r="AZ19" s="2"/>
      <c r="BA19" s="2"/>
      <c r="BB19" s="2"/>
      <c r="BC19" s="2"/>
      <c r="BD19" s="2"/>
      <c r="BE19" s="6">
        <v>4</v>
      </c>
      <c r="BF19" s="4">
        <v>4</v>
      </c>
      <c r="BG19" s="4">
        <v>4</v>
      </c>
      <c r="BH19" s="4">
        <v>100</v>
      </c>
      <c r="BI19" s="6">
        <v>4</v>
      </c>
      <c r="BJ19" s="2"/>
      <c r="BK19" s="2"/>
      <c r="BL19" s="2"/>
      <c r="BM19" s="2"/>
      <c r="BN19" s="2"/>
      <c r="BO19" s="4">
        <v>4</v>
      </c>
      <c r="BP19" s="4">
        <v>4</v>
      </c>
      <c r="BQ19" s="4">
        <v>100</v>
      </c>
      <c r="BR19" s="6">
        <v>4</v>
      </c>
      <c r="BS19" s="2"/>
      <c r="BT19" s="2"/>
      <c r="BU19" s="2"/>
      <c r="BV19" s="2"/>
      <c r="BW19" s="2"/>
      <c r="BX19" s="4">
        <v>4</v>
      </c>
      <c r="BY19" s="4">
        <v>4</v>
      </c>
      <c r="BZ19" s="4">
        <v>100</v>
      </c>
      <c r="CA19" s="2"/>
      <c r="CB19" s="2"/>
      <c r="CC19" s="7">
        <v>0</v>
      </c>
      <c r="CD19" s="2"/>
      <c r="CE19" s="2"/>
      <c r="CF19" s="2"/>
      <c r="CG19" s="4">
        <v>0</v>
      </c>
      <c r="CH19" s="4">
        <v>4</v>
      </c>
      <c r="CI19" s="4">
        <v>0</v>
      </c>
      <c r="CJ19" s="2"/>
      <c r="CK19" s="2"/>
      <c r="CL19" s="2"/>
      <c r="CM19" s="2"/>
      <c r="CN19" s="2"/>
      <c r="CO19" s="7">
        <v>0</v>
      </c>
      <c r="CP19" s="4">
        <v>0</v>
      </c>
      <c r="CQ19" s="4">
        <v>4</v>
      </c>
      <c r="CR19" s="4">
        <v>0</v>
      </c>
      <c r="CS19" s="3">
        <v>22</v>
      </c>
      <c r="CT19" s="3">
        <v>30</v>
      </c>
      <c r="CU19" s="3">
        <v>73.33</v>
      </c>
      <c r="CV19" s="2"/>
      <c r="CW19" s="2"/>
      <c r="CX19" s="2"/>
      <c r="CY19" s="6">
        <v>4</v>
      </c>
      <c r="CZ19" s="2"/>
      <c r="DA19" s="2"/>
      <c r="DB19" s="4">
        <v>4</v>
      </c>
      <c r="DC19" s="4">
        <v>4</v>
      </c>
      <c r="DD19" s="4">
        <v>100</v>
      </c>
      <c r="DE19" s="6">
        <v>4</v>
      </c>
      <c r="DF19" s="2"/>
      <c r="DG19" s="2"/>
      <c r="DH19" s="2"/>
      <c r="DI19" s="2"/>
      <c r="DJ19" s="2"/>
      <c r="DK19" s="4">
        <v>4</v>
      </c>
      <c r="DL19" s="4">
        <v>4</v>
      </c>
      <c r="DM19" s="4">
        <v>100</v>
      </c>
      <c r="DN19" s="6">
        <v>6</v>
      </c>
      <c r="DO19" s="2"/>
      <c r="DP19" s="2"/>
      <c r="DQ19" s="2"/>
      <c r="DR19" s="2"/>
      <c r="DS19" s="2"/>
      <c r="DT19" s="4">
        <v>6</v>
      </c>
      <c r="DU19" s="4">
        <v>6</v>
      </c>
      <c r="DV19" s="4">
        <v>100</v>
      </c>
      <c r="DW19" s="2"/>
      <c r="DX19" s="2"/>
      <c r="DY19" s="6">
        <v>6</v>
      </c>
      <c r="DZ19" s="2"/>
      <c r="EA19" s="2"/>
      <c r="EB19" s="2"/>
      <c r="EC19" s="4">
        <v>6</v>
      </c>
      <c r="ED19" s="4">
        <v>6</v>
      </c>
      <c r="EE19" s="4">
        <v>100</v>
      </c>
      <c r="EF19" s="2"/>
      <c r="EG19" s="2"/>
      <c r="EH19" s="2"/>
      <c r="EI19" s="2"/>
      <c r="EJ19" s="6">
        <v>6</v>
      </c>
      <c r="EK19" s="2"/>
      <c r="EL19" s="4">
        <v>6</v>
      </c>
      <c r="EM19" s="4">
        <v>6</v>
      </c>
      <c r="EN19" s="4">
        <v>100</v>
      </c>
      <c r="EO19" s="2"/>
      <c r="EP19" s="2"/>
      <c r="EQ19" s="2"/>
      <c r="ER19" s="2"/>
      <c r="ES19" s="7">
        <v>0</v>
      </c>
      <c r="ET19" s="2"/>
      <c r="EU19" s="4">
        <v>0</v>
      </c>
      <c r="EV19" s="4">
        <v>6</v>
      </c>
      <c r="EW19" s="4">
        <v>0</v>
      </c>
      <c r="EX19" s="2"/>
      <c r="EY19" s="7">
        <v>0</v>
      </c>
      <c r="EZ19" s="2"/>
      <c r="FA19" s="2"/>
      <c r="FB19" s="2"/>
      <c r="FC19" s="2"/>
      <c r="FD19" s="4">
        <v>0</v>
      </c>
      <c r="FE19" s="4">
        <v>6</v>
      </c>
      <c r="FF19" s="4">
        <v>0</v>
      </c>
      <c r="FG19" s="3">
        <v>26</v>
      </c>
      <c r="FH19" s="3">
        <v>38</v>
      </c>
      <c r="FI19" s="3">
        <v>68.42</v>
      </c>
      <c r="FJ19" s="2"/>
      <c r="FK19" s="2"/>
      <c r="FL19" s="2"/>
      <c r="FM19" s="2"/>
      <c r="FN19" s="2"/>
      <c r="FO19" s="2"/>
      <c r="FP19" s="2"/>
      <c r="FQ19" s="7">
        <v>0</v>
      </c>
      <c r="FR19" s="2"/>
      <c r="FS19" s="2"/>
      <c r="FT19" s="4">
        <v>0</v>
      </c>
      <c r="FU19" s="4">
        <v>2</v>
      </c>
      <c r="FV19" s="4">
        <v>0</v>
      </c>
      <c r="FW19" s="2"/>
      <c r="FX19" s="2"/>
      <c r="FY19" s="2"/>
      <c r="FZ19" s="2"/>
      <c r="GA19" s="2"/>
      <c r="GB19" s="2"/>
      <c r="GC19" s="2"/>
      <c r="GD19" s="2"/>
      <c r="GE19" s="7">
        <v>0</v>
      </c>
      <c r="GF19" s="2"/>
      <c r="GG19" s="4">
        <v>0</v>
      </c>
      <c r="GH19" s="4">
        <v>4</v>
      </c>
      <c r="GI19" s="4">
        <v>0</v>
      </c>
      <c r="GJ19" s="2"/>
      <c r="GK19" s="2"/>
      <c r="GL19" s="2"/>
      <c r="GM19" s="2"/>
      <c r="GN19" s="2"/>
      <c r="GO19" s="6">
        <v>4</v>
      </c>
      <c r="GP19" s="2"/>
      <c r="GQ19" s="2"/>
      <c r="GR19" s="2"/>
      <c r="GS19" s="2"/>
      <c r="GT19" s="4">
        <v>4</v>
      </c>
      <c r="GU19" s="4">
        <v>4</v>
      </c>
      <c r="GV19" s="4">
        <v>100</v>
      </c>
      <c r="GW19" s="2"/>
      <c r="GX19" s="2"/>
      <c r="GY19" s="2"/>
      <c r="GZ19" s="2"/>
      <c r="HA19" s="2"/>
      <c r="HB19" s="2"/>
      <c r="HC19" s="2"/>
      <c r="HD19" s="6">
        <v>4</v>
      </c>
      <c r="HE19" s="2"/>
      <c r="HF19" s="2"/>
      <c r="HG19" s="4">
        <v>4</v>
      </c>
      <c r="HH19" s="4">
        <v>4</v>
      </c>
      <c r="HI19" s="4">
        <v>100</v>
      </c>
      <c r="HJ19" s="2"/>
      <c r="HK19" s="2"/>
      <c r="HL19" s="2"/>
      <c r="HM19" s="2"/>
      <c r="HN19" s="6">
        <v>6</v>
      </c>
      <c r="HO19" s="2"/>
      <c r="HP19" s="2"/>
      <c r="HQ19" s="2"/>
      <c r="HR19" s="2"/>
      <c r="HS19" s="2"/>
      <c r="HT19" s="4">
        <v>6</v>
      </c>
      <c r="HU19" s="4">
        <v>6</v>
      </c>
      <c r="HV19" s="4">
        <v>100</v>
      </c>
      <c r="HW19" s="3">
        <v>14</v>
      </c>
      <c r="HX19" s="3">
        <v>20</v>
      </c>
      <c r="HY19" s="3">
        <v>70</v>
      </c>
      <c r="HZ19" s="2"/>
      <c r="IA19" s="2"/>
      <c r="IB19" s="2"/>
      <c r="IC19" s="6">
        <v>2</v>
      </c>
      <c r="ID19" s="2"/>
      <c r="IE19" s="2"/>
      <c r="IF19" s="2"/>
      <c r="IG19" s="2"/>
      <c r="IH19" s="2"/>
      <c r="II19" s="2"/>
      <c r="IJ19" s="4">
        <v>2</v>
      </c>
      <c r="IK19" s="4">
        <v>2</v>
      </c>
      <c r="IL19" s="4">
        <v>100</v>
      </c>
      <c r="IM19" s="2"/>
      <c r="IN19" s="2"/>
      <c r="IO19" s="2"/>
      <c r="IP19" s="2"/>
      <c r="IQ19" s="7">
        <v>0</v>
      </c>
      <c r="IR19" s="2"/>
      <c r="IS19" s="2"/>
      <c r="IT19" s="2"/>
      <c r="IU19" s="2"/>
      <c r="IV19" s="2"/>
      <c r="IW19" s="4">
        <v>0</v>
      </c>
      <c r="IX19" s="4">
        <v>4</v>
      </c>
      <c r="IY19" s="4">
        <v>0</v>
      </c>
      <c r="IZ19" s="2"/>
      <c r="JA19" s="2"/>
      <c r="JB19" s="9">
        <v>3</v>
      </c>
      <c r="JC19" s="2"/>
      <c r="JD19" s="2"/>
      <c r="JE19" s="2"/>
      <c r="JF19" s="2"/>
      <c r="JG19" s="2"/>
      <c r="JH19" s="2"/>
      <c r="JI19" s="2"/>
      <c r="JJ19" s="4">
        <v>3</v>
      </c>
      <c r="JK19" s="4">
        <v>6</v>
      </c>
      <c r="JL19" s="4">
        <v>50</v>
      </c>
      <c r="JM19" s="3">
        <v>5</v>
      </c>
      <c r="JN19" s="3">
        <v>12</v>
      </c>
      <c r="JO19" s="3">
        <v>41.67</v>
      </c>
      <c r="JP19" s="1">
        <v>67</v>
      </c>
      <c r="JQ19" s="1">
        <v>100</v>
      </c>
      <c r="JR19" s="1">
        <v>67</v>
      </c>
    </row>
    <row r="20" spans="1:278" ht="16.350000000000001" customHeight="1" x14ac:dyDescent="0.25">
      <c r="A20" s="1">
        <v>2171</v>
      </c>
      <c r="B20" s="2" t="s">
        <v>663</v>
      </c>
      <c r="C20" s="2" t="s">
        <v>664</v>
      </c>
      <c r="D20" s="2" t="s">
        <v>665</v>
      </c>
      <c r="E20" s="2" t="s">
        <v>908</v>
      </c>
      <c r="F20" s="2" t="s">
        <v>862</v>
      </c>
      <c r="G20" s="2"/>
      <c r="H20" s="6">
        <v>2</v>
      </c>
      <c r="I20" s="2"/>
      <c r="J20" s="2"/>
      <c r="K20" s="2"/>
      <c r="L20" s="2"/>
      <c r="M20" s="4">
        <v>2</v>
      </c>
      <c r="N20" s="4">
        <v>2</v>
      </c>
      <c r="O20" s="4">
        <v>100</v>
      </c>
      <c r="P20" s="6">
        <v>2</v>
      </c>
      <c r="Q20" s="2"/>
      <c r="R20" s="2"/>
      <c r="S20" s="2"/>
      <c r="T20" s="2"/>
      <c r="U20" s="2"/>
      <c r="V20" s="4">
        <v>2</v>
      </c>
      <c r="W20" s="4">
        <v>2</v>
      </c>
      <c r="X20" s="4">
        <v>100</v>
      </c>
      <c r="Y20" s="2"/>
      <c r="Z20" s="2"/>
      <c r="AA20" s="2"/>
      <c r="AB20" s="2"/>
      <c r="AC20" s="6">
        <v>2</v>
      </c>
      <c r="AD20" s="2"/>
      <c r="AE20" s="4">
        <v>2</v>
      </c>
      <c r="AF20" s="4">
        <v>2</v>
      </c>
      <c r="AG20" s="4">
        <v>100</v>
      </c>
      <c r="AH20" s="2"/>
      <c r="AI20" s="7">
        <v>0</v>
      </c>
      <c r="AJ20" s="2"/>
      <c r="AK20" s="2"/>
      <c r="AL20" s="2"/>
      <c r="AM20" s="2"/>
      <c r="AN20" s="4">
        <v>0</v>
      </c>
      <c r="AO20" s="4">
        <v>2</v>
      </c>
      <c r="AP20" s="4">
        <v>0</v>
      </c>
      <c r="AQ20" s="2"/>
      <c r="AR20" s="2"/>
      <c r="AS20" s="6">
        <v>2</v>
      </c>
      <c r="AT20" s="2"/>
      <c r="AU20" s="2"/>
      <c r="AV20" s="2"/>
      <c r="AW20" s="4">
        <v>2</v>
      </c>
      <c r="AX20" s="4">
        <v>2</v>
      </c>
      <c r="AY20" s="4">
        <v>100</v>
      </c>
      <c r="AZ20" s="2"/>
      <c r="BA20" s="2"/>
      <c r="BB20" s="7">
        <v>0</v>
      </c>
      <c r="BC20" s="2"/>
      <c r="BD20" s="2"/>
      <c r="BE20" s="2"/>
      <c r="BF20" s="4">
        <v>0</v>
      </c>
      <c r="BG20" s="4">
        <v>4</v>
      </c>
      <c r="BH20" s="4">
        <v>0</v>
      </c>
      <c r="BI20" s="6">
        <v>4</v>
      </c>
      <c r="BJ20" s="2"/>
      <c r="BK20" s="2"/>
      <c r="BL20" s="2"/>
      <c r="BM20" s="2"/>
      <c r="BN20" s="2"/>
      <c r="BO20" s="4">
        <v>4</v>
      </c>
      <c r="BP20" s="4">
        <v>4</v>
      </c>
      <c r="BQ20" s="4">
        <v>100</v>
      </c>
      <c r="BR20" s="2"/>
      <c r="BS20" s="2"/>
      <c r="BT20" s="2"/>
      <c r="BU20" s="7">
        <v>0</v>
      </c>
      <c r="BV20" s="2"/>
      <c r="BW20" s="2"/>
      <c r="BX20" s="4">
        <v>0</v>
      </c>
      <c r="BY20" s="4">
        <v>4</v>
      </c>
      <c r="BZ20" s="4">
        <v>0</v>
      </c>
      <c r="CA20" s="2"/>
      <c r="CB20" s="2"/>
      <c r="CC20" s="2"/>
      <c r="CD20" s="2"/>
      <c r="CE20" s="6">
        <v>4</v>
      </c>
      <c r="CF20" s="2"/>
      <c r="CG20" s="4">
        <v>4</v>
      </c>
      <c r="CH20" s="4">
        <v>4</v>
      </c>
      <c r="CI20" s="4">
        <v>100</v>
      </c>
      <c r="CJ20" s="2"/>
      <c r="CK20" s="8">
        <v>0</v>
      </c>
      <c r="CL20" s="2"/>
      <c r="CM20" s="2"/>
      <c r="CN20" s="2"/>
      <c r="CO20" s="2"/>
      <c r="CP20" s="4">
        <v>0</v>
      </c>
      <c r="CQ20" s="4">
        <v>4</v>
      </c>
      <c r="CR20" s="4">
        <v>0</v>
      </c>
      <c r="CS20" s="3">
        <v>16</v>
      </c>
      <c r="CT20" s="3">
        <v>30</v>
      </c>
      <c r="CU20" s="3">
        <v>53.33</v>
      </c>
      <c r="CV20" s="6">
        <v>4</v>
      </c>
      <c r="CW20" s="2"/>
      <c r="CX20" s="2"/>
      <c r="CY20" s="2"/>
      <c r="CZ20" s="2"/>
      <c r="DA20" s="2"/>
      <c r="DB20" s="4">
        <v>4</v>
      </c>
      <c r="DC20" s="4">
        <v>4</v>
      </c>
      <c r="DD20" s="4">
        <v>100</v>
      </c>
      <c r="DE20" s="2"/>
      <c r="DF20" s="2"/>
      <c r="DG20" s="7">
        <v>0</v>
      </c>
      <c r="DH20" s="2"/>
      <c r="DI20" s="2"/>
      <c r="DJ20" s="2"/>
      <c r="DK20" s="4">
        <v>0</v>
      </c>
      <c r="DL20" s="4">
        <v>4</v>
      </c>
      <c r="DM20" s="4">
        <v>0</v>
      </c>
      <c r="DN20" s="2"/>
      <c r="DO20" s="2"/>
      <c r="DP20" s="2"/>
      <c r="DQ20" s="2"/>
      <c r="DR20" s="2"/>
      <c r="DS20" s="7">
        <v>0</v>
      </c>
      <c r="DT20" s="4">
        <v>0</v>
      </c>
      <c r="DU20" s="4">
        <v>6</v>
      </c>
      <c r="DV20" s="4">
        <v>0</v>
      </c>
      <c r="DW20" s="2"/>
      <c r="DX20" s="2"/>
      <c r="DY20" s="6">
        <v>6</v>
      </c>
      <c r="DZ20" s="2"/>
      <c r="EA20" s="2"/>
      <c r="EB20" s="2"/>
      <c r="EC20" s="4">
        <v>6</v>
      </c>
      <c r="ED20" s="4">
        <v>6</v>
      </c>
      <c r="EE20" s="4">
        <v>100</v>
      </c>
      <c r="EF20" s="2"/>
      <c r="EG20" s="2"/>
      <c r="EH20" s="2"/>
      <c r="EI20" s="7">
        <v>0</v>
      </c>
      <c r="EJ20" s="2"/>
      <c r="EK20" s="2"/>
      <c r="EL20" s="4">
        <v>0</v>
      </c>
      <c r="EM20" s="4">
        <v>6</v>
      </c>
      <c r="EN20" s="4">
        <v>0</v>
      </c>
      <c r="EO20" s="2"/>
      <c r="EP20" s="2"/>
      <c r="EQ20" s="2"/>
      <c r="ER20" s="6">
        <v>6</v>
      </c>
      <c r="ES20" s="2"/>
      <c r="ET20" s="2"/>
      <c r="EU20" s="4">
        <v>6</v>
      </c>
      <c r="EV20" s="4">
        <v>6</v>
      </c>
      <c r="EW20" s="4">
        <v>100</v>
      </c>
      <c r="EX20" s="7">
        <v>0</v>
      </c>
      <c r="EY20" s="2"/>
      <c r="EZ20" s="2"/>
      <c r="FA20" s="2"/>
      <c r="FB20" s="2"/>
      <c r="FC20" s="2"/>
      <c r="FD20" s="4">
        <v>0</v>
      </c>
      <c r="FE20" s="4">
        <v>6</v>
      </c>
      <c r="FF20" s="4">
        <v>0</v>
      </c>
      <c r="FG20" s="3">
        <v>16</v>
      </c>
      <c r="FH20" s="3">
        <v>38</v>
      </c>
      <c r="FI20" s="3">
        <v>42.11</v>
      </c>
      <c r="FJ20" s="2"/>
      <c r="FK20" s="2"/>
      <c r="FL20" s="2"/>
      <c r="FM20" s="2"/>
      <c r="FN20" s="2"/>
      <c r="FO20" s="2"/>
      <c r="FP20" s="2"/>
      <c r="FQ20" s="6">
        <v>2</v>
      </c>
      <c r="FR20" s="2"/>
      <c r="FS20" s="2"/>
      <c r="FT20" s="4">
        <v>2</v>
      </c>
      <c r="FU20" s="4">
        <v>2</v>
      </c>
      <c r="FV20" s="4">
        <v>100</v>
      </c>
      <c r="FW20" s="2"/>
      <c r="FX20" s="2"/>
      <c r="FY20" s="2"/>
      <c r="FZ20" s="2"/>
      <c r="GA20" s="2"/>
      <c r="GB20" s="2"/>
      <c r="GC20" s="2"/>
      <c r="GD20" s="2"/>
      <c r="GE20" s="6">
        <v>4</v>
      </c>
      <c r="GF20" s="2"/>
      <c r="GG20" s="4">
        <v>4</v>
      </c>
      <c r="GH20" s="4">
        <v>4</v>
      </c>
      <c r="GI20" s="4">
        <v>100</v>
      </c>
      <c r="GJ20" s="2"/>
      <c r="GK20" s="2"/>
      <c r="GL20" s="2"/>
      <c r="GM20" s="2"/>
      <c r="GN20" s="2"/>
      <c r="GO20" s="6">
        <v>4</v>
      </c>
      <c r="GP20" s="2"/>
      <c r="GQ20" s="2"/>
      <c r="GR20" s="2"/>
      <c r="GS20" s="2"/>
      <c r="GT20" s="4">
        <v>4</v>
      </c>
      <c r="GU20" s="4">
        <v>4</v>
      </c>
      <c r="GV20" s="4">
        <v>100</v>
      </c>
      <c r="GW20" s="2"/>
      <c r="GX20" s="2"/>
      <c r="GY20" s="7">
        <v>0</v>
      </c>
      <c r="GZ20" s="2"/>
      <c r="HA20" s="2"/>
      <c r="HB20" s="2"/>
      <c r="HC20" s="2"/>
      <c r="HD20" s="2"/>
      <c r="HE20" s="2"/>
      <c r="HF20" s="2"/>
      <c r="HG20" s="4">
        <v>0</v>
      </c>
      <c r="HH20" s="4">
        <v>4</v>
      </c>
      <c r="HI20" s="4">
        <v>0</v>
      </c>
      <c r="HJ20" s="2"/>
      <c r="HK20" s="2"/>
      <c r="HL20" s="2"/>
      <c r="HM20" s="6">
        <v>6</v>
      </c>
      <c r="HN20" s="2"/>
      <c r="HO20" s="2"/>
      <c r="HP20" s="2"/>
      <c r="HQ20" s="2"/>
      <c r="HR20" s="2"/>
      <c r="HS20" s="2"/>
      <c r="HT20" s="4">
        <v>6</v>
      </c>
      <c r="HU20" s="4">
        <v>6</v>
      </c>
      <c r="HV20" s="4">
        <v>100</v>
      </c>
      <c r="HW20" s="3">
        <v>16</v>
      </c>
      <c r="HX20" s="3">
        <v>20</v>
      </c>
      <c r="HY20" s="3">
        <v>80</v>
      </c>
      <c r="HZ20" s="2"/>
      <c r="IA20" s="2"/>
      <c r="IB20" s="2"/>
      <c r="IC20" s="2"/>
      <c r="ID20" s="2"/>
      <c r="IE20" s="6">
        <v>2</v>
      </c>
      <c r="IF20" s="2"/>
      <c r="IG20" s="2"/>
      <c r="IH20" s="2"/>
      <c r="II20" s="2"/>
      <c r="IJ20" s="4">
        <v>2</v>
      </c>
      <c r="IK20" s="4">
        <v>2</v>
      </c>
      <c r="IL20" s="4">
        <v>100</v>
      </c>
      <c r="IM20" s="7">
        <v>0</v>
      </c>
      <c r="IN20" s="2"/>
      <c r="IO20" s="2"/>
      <c r="IP20" s="2"/>
      <c r="IQ20" s="2"/>
      <c r="IR20" s="2"/>
      <c r="IS20" s="2"/>
      <c r="IT20" s="2"/>
      <c r="IU20" s="2"/>
      <c r="IV20" s="2"/>
      <c r="IW20" s="4">
        <v>0</v>
      </c>
      <c r="IX20" s="4">
        <v>4</v>
      </c>
      <c r="IY20" s="4">
        <v>0</v>
      </c>
      <c r="IZ20" s="2"/>
      <c r="JA20" s="2"/>
      <c r="JB20" s="2"/>
      <c r="JC20" s="2"/>
      <c r="JD20" s="2"/>
      <c r="JE20" s="2"/>
      <c r="JF20" s="2"/>
      <c r="JG20" s="2"/>
      <c r="JH20" s="7">
        <v>0</v>
      </c>
      <c r="JI20" s="2"/>
      <c r="JJ20" s="4">
        <v>0</v>
      </c>
      <c r="JK20" s="4">
        <v>6</v>
      </c>
      <c r="JL20" s="4">
        <v>0</v>
      </c>
      <c r="JM20" s="3">
        <v>2</v>
      </c>
      <c r="JN20" s="3">
        <v>12</v>
      </c>
      <c r="JO20" s="3">
        <v>16.670000000000002</v>
      </c>
      <c r="JP20" s="1">
        <v>50</v>
      </c>
      <c r="JQ20" s="1">
        <v>100</v>
      </c>
      <c r="JR20" s="1">
        <v>50</v>
      </c>
    </row>
    <row r="21" spans="1:278" ht="16.350000000000001" customHeight="1" x14ac:dyDescent="0.25">
      <c r="A21" s="1">
        <v>2055</v>
      </c>
      <c r="B21" s="2" t="s">
        <v>655</v>
      </c>
      <c r="C21" s="2" t="s">
        <v>656</v>
      </c>
      <c r="D21" s="2" t="s">
        <v>657</v>
      </c>
      <c r="E21" s="2" t="s">
        <v>909</v>
      </c>
      <c r="F21" s="2" t="s">
        <v>863</v>
      </c>
      <c r="G21" s="6">
        <v>2</v>
      </c>
      <c r="H21" s="2"/>
      <c r="I21" s="2"/>
      <c r="J21" s="2"/>
      <c r="K21" s="2"/>
      <c r="L21" s="2"/>
      <c r="M21" s="4">
        <v>2</v>
      </c>
      <c r="N21" s="4">
        <v>2</v>
      </c>
      <c r="O21" s="4">
        <v>100</v>
      </c>
      <c r="P21" s="2"/>
      <c r="Q21" s="6">
        <v>2</v>
      </c>
      <c r="R21" s="2"/>
      <c r="S21" s="2"/>
      <c r="T21" s="2"/>
      <c r="U21" s="2"/>
      <c r="V21" s="4">
        <v>2</v>
      </c>
      <c r="W21" s="4">
        <v>2</v>
      </c>
      <c r="X21" s="4">
        <v>100</v>
      </c>
      <c r="Y21" s="2"/>
      <c r="Z21" s="7">
        <v>0</v>
      </c>
      <c r="AA21" s="2"/>
      <c r="AB21" s="2"/>
      <c r="AC21" s="2"/>
      <c r="AD21" s="2"/>
      <c r="AE21" s="4">
        <v>0</v>
      </c>
      <c r="AF21" s="4">
        <v>2</v>
      </c>
      <c r="AG21" s="4">
        <v>0</v>
      </c>
      <c r="AH21" s="2"/>
      <c r="AI21" s="2"/>
      <c r="AJ21" s="6">
        <v>2</v>
      </c>
      <c r="AK21" s="2"/>
      <c r="AL21" s="2"/>
      <c r="AM21" s="2"/>
      <c r="AN21" s="4">
        <v>2</v>
      </c>
      <c r="AO21" s="4">
        <v>2</v>
      </c>
      <c r="AP21" s="4">
        <v>100</v>
      </c>
      <c r="AQ21" s="2"/>
      <c r="AR21" s="2"/>
      <c r="AS21" s="6">
        <v>2</v>
      </c>
      <c r="AT21" s="2"/>
      <c r="AU21" s="2"/>
      <c r="AV21" s="2"/>
      <c r="AW21" s="4">
        <v>2</v>
      </c>
      <c r="AX21" s="4">
        <v>2</v>
      </c>
      <c r="AY21" s="4">
        <v>100</v>
      </c>
      <c r="AZ21" s="2"/>
      <c r="BA21" s="2"/>
      <c r="BB21" s="2"/>
      <c r="BC21" s="2"/>
      <c r="BD21" s="2"/>
      <c r="BE21" s="6">
        <v>4</v>
      </c>
      <c r="BF21" s="4">
        <v>4</v>
      </c>
      <c r="BG21" s="4">
        <v>4</v>
      </c>
      <c r="BH21" s="4">
        <v>100</v>
      </c>
      <c r="BI21" s="2"/>
      <c r="BJ21" s="6">
        <v>4</v>
      </c>
      <c r="BK21" s="2"/>
      <c r="BL21" s="2"/>
      <c r="BM21" s="2"/>
      <c r="BN21" s="2"/>
      <c r="BO21" s="4">
        <v>4</v>
      </c>
      <c r="BP21" s="4">
        <v>4</v>
      </c>
      <c r="BQ21" s="4">
        <v>100</v>
      </c>
      <c r="BR21" s="2"/>
      <c r="BS21" s="6">
        <v>4</v>
      </c>
      <c r="BT21" s="2"/>
      <c r="BU21" s="2"/>
      <c r="BV21" s="2"/>
      <c r="BW21" s="2"/>
      <c r="BX21" s="4">
        <v>4</v>
      </c>
      <c r="BY21" s="4">
        <v>4</v>
      </c>
      <c r="BZ21" s="4">
        <v>100</v>
      </c>
      <c r="CA21" s="2"/>
      <c r="CB21" s="2"/>
      <c r="CC21" s="2"/>
      <c r="CD21" s="2"/>
      <c r="CE21" s="2"/>
      <c r="CF21" s="7">
        <v>0</v>
      </c>
      <c r="CG21" s="4">
        <v>0</v>
      </c>
      <c r="CH21" s="4">
        <v>4</v>
      </c>
      <c r="CI21" s="4">
        <v>0</v>
      </c>
      <c r="CJ21" s="2"/>
      <c r="CK21" s="2"/>
      <c r="CL21" s="2"/>
      <c r="CM21" s="6">
        <v>4</v>
      </c>
      <c r="CN21" s="2"/>
      <c r="CO21" s="2"/>
      <c r="CP21" s="4">
        <v>4</v>
      </c>
      <c r="CQ21" s="4">
        <v>4</v>
      </c>
      <c r="CR21" s="4">
        <v>100</v>
      </c>
      <c r="CS21" s="3">
        <v>24</v>
      </c>
      <c r="CT21" s="3">
        <v>30</v>
      </c>
      <c r="CU21" s="3">
        <v>80</v>
      </c>
      <c r="CV21" s="6">
        <v>4</v>
      </c>
      <c r="CW21" s="2"/>
      <c r="CX21" s="2"/>
      <c r="CY21" s="2"/>
      <c r="CZ21" s="2"/>
      <c r="DA21" s="2"/>
      <c r="DB21" s="4">
        <v>4</v>
      </c>
      <c r="DC21" s="4">
        <v>4</v>
      </c>
      <c r="DD21" s="4">
        <v>100</v>
      </c>
      <c r="DE21" s="2"/>
      <c r="DF21" s="2"/>
      <c r="DG21" s="2"/>
      <c r="DH21" s="2"/>
      <c r="DI21" s="2"/>
      <c r="DJ21" s="7">
        <v>0</v>
      </c>
      <c r="DK21" s="4">
        <v>0</v>
      </c>
      <c r="DL21" s="4">
        <v>4</v>
      </c>
      <c r="DM21" s="4">
        <v>0</v>
      </c>
      <c r="DN21" s="2"/>
      <c r="DO21" s="2"/>
      <c r="DP21" s="2"/>
      <c r="DQ21" s="2"/>
      <c r="DR21" s="2"/>
      <c r="DS21" s="7">
        <v>0</v>
      </c>
      <c r="DT21" s="4">
        <v>0</v>
      </c>
      <c r="DU21" s="4">
        <v>6</v>
      </c>
      <c r="DV21" s="4">
        <v>0</v>
      </c>
      <c r="DW21" s="2"/>
      <c r="DX21" s="2"/>
      <c r="DY21" s="2"/>
      <c r="DZ21" s="2"/>
      <c r="EA21" s="6">
        <v>6</v>
      </c>
      <c r="EB21" s="2"/>
      <c r="EC21" s="4">
        <v>6</v>
      </c>
      <c r="ED21" s="4">
        <v>6</v>
      </c>
      <c r="EE21" s="4">
        <v>100</v>
      </c>
      <c r="EF21" s="2"/>
      <c r="EG21" s="2"/>
      <c r="EH21" s="2"/>
      <c r="EI21" s="6">
        <v>6</v>
      </c>
      <c r="EJ21" s="2"/>
      <c r="EK21" s="2"/>
      <c r="EL21" s="4">
        <v>6</v>
      </c>
      <c r="EM21" s="4">
        <v>6</v>
      </c>
      <c r="EN21" s="4">
        <v>100</v>
      </c>
      <c r="EO21" s="2"/>
      <c r="EP21" s="2"/>
      <c r="EQ21" s="2"/>
      <c r="ER21" s="2"/>
      <c r="ES21" s="2"/>
      <c r="ET21" s="6">
        <v>6</v>
      </c>
      <c r="EU21" s="4">
        <v>6</v>
      </c>
      <c r="EV21" s="4">
        <v>6</v>
      </c>
      <c r="EW21" s="4">
        <v>100</v>
      </c>
      <c r="EX21" s="2"/>
      <c r="EY21" s="6">
        <v>6</v>
      </c>
      <c r="EZ21" s="2"/>
      <c r="FA21" s="2"/>
      <c r="FB21" s="2"/>
      <c r="FC21" s="2"/>
      <c r="FD21" s="4">
        <v>6</v>
      </c>
      <c r="FE21" s="4">
        <v>6</v>
      </c>
      <c r="FF21" s="4">
        <v>100</v>
      </c>
      <c r="FG21" s="3">
        <v>28</v>
      </c>
      <c r="FH21" s="3">
        <v>38</v>
      </c>
      <c r="FI21" s="3">
        <v>73.680000000000007</v>
      </c>
      <c r="FJ21" s="2"/>
      <c r="FK21" s="6">
        <v>2</v>
      </c>
      <c r="FL21" s="2"/>
      <c r="FM21" s="2"/>
      <c r="FN21" s="2"/>
      <c r="FO21" s="2"/>
      <c r="FP21" s="2"/>
      <c r="FQ21" s="2"/>
      <c r="FR21" s="2"/>
      <c r="FS21" s="2"/>
      <c r="FT21" s="4">
        <v>2</v>
      </c>
      <c r="FU21" s="4">
        <v>2</v>
      </c>
      <c r="FV21" s="4">
        <v>100</v>
      </c>
      <c r="FW21" s="2"/>
      <c r="FX21" s="2"/>
      <c r="FY21" s="2"/>
      <c r="FZ21" s="2"/>
      <c r="GA21" s="7">
        <v>0</v>
      </c>
      <c r="GB21" s="2"/>
      <c r="GC21" s="2"/>
      <c r="GD21" s="2"/>
      <c r="GE21" s="2"/>
      <c r="GF21" s="2"/>
      <c r="GG21" s="4">
        <v>0</v>
      </c>
      <c r="GH21" s="4">
        <v>4</v>
      </c>
      <c r="GI21" s="4">
        <v>0</v>
      </c>
      <c r="GJ21" s="7">
        <v>0</v>
      </c>
      <c r="GK21" s="2"/>
      <c r="GL21" s="2"/>
      <c r="GM21" s="2"/>
      <c r="GN21" s="2"/>
      <c r="GO21" s="2"/>
      <c r="GP21" s="2"/>
      <c r="GQ21" s="2"/>
      <c r="GR21" s="2"/>
      <c r="GS21" s="2"/>
      <c r="GT21" s="4">
        <v>0</v>
      </c>
      <c r="GU21" s="4">
        <v>4</v>
      </c>
      <c r="GV21" s="4">
        <v>0</v>
      </c>
      <c r="GW21" s="2"/>
      <c r="GX21" s="2"/>
      <c r="GY21" s="2"/>
      <c r="GZ21" s="7">
        <v>0</v>
      </c>
      <c r="HA21" s="2"/>
      <c r="HB21" s="2"/>
      <c r="HC21" s="2"/>
      <c r="HD21" s="2"/>
      <c r="HE21" s="2"/>
      <c r="HF21" s="2"/>
      <c r="HG21" s="4">
        <v>0</v>
      </c>
      <c r="HH21" s="4">
        <v>4</v>
      </c>
      <c r="HI21" s="4">
        <v>0</v>
      </c>
      <c r="HJ21" s="2"/>
      <c r="HK21" s="2"/>
      <c r="HL21" s="2"/>
      <c r="HM21" s="2"/>
      <c r="HN21" s="2"/>
      <c r="HO21" s="2"/>
      <c r="HP21" s="2"/>
      <c r="HQ21" s="2"/>
      <c r="HR21" s="2"/>
      <c r="HS21" s="9">
        <v>4</v>
      </c>
      <c r="HT21" s="4">
        <v>4</v>
      </c>
      <c r="HU21" s="4">
        <v>6</v>
      </c>
      <c r="HV21" s="4">
        <v>66.67</v>
      </c>
      <c r="HW21" s="3">
        <v>6</v>
      </c>
      <c r="HX21" s="3">
        <v>20</v>
      </c>
      <c r="HY21" s="3">
        <v>30</v>
      </c>
      <c r="HZ21" s="6">
        <v>2</v>
      </c>
      <c r="IA21" s="2"/>
      <c r="IB21" s="2"/>
      <c r="IC21" s="2"/>
      <c r="ID21" s="2"/>
      <c r="IE21" s="2"/>
      <c r="IF21" s="2"/>
      <c r="IG21" s="2"/>
      <c r="IH21" s="2"/>
      <c r="II21" s="2"/>
      <c r="IJ21" s="4">
        <v>2</v>
      </c>
      <c r="IK21" s="4">
        <v>2</v>
      </c>
      <c r="IL21" s="4">
        <v>100</v>
      </c>
      <c r="IM21" s="2"/>
      <c r="IN21" s="2"/>
      <c r="IO21" s="2"/>
      <c r="IP21" s="2"/>
      <c r="IQ21" s="2"/>
      <c r="IR21" s="2"/>
      <c r="IS21" s="2"/>
      <c r="IT21" s="2"/>
      <c r="IU21" s="6">
        <v>4</v>
      </c>
      <c r="IV21" s="2"/>
      <c r="IW21" s="4">
        <v>4</v>
      </c>
      <c r="IX21" s="4">
        <v>4</v>
      </c>
      <c r="IY21" s="4">
        <v>100</v>
      </c>
      <c r="IZ21" s="2"/>
      <c r="JA21" s="2"/>
      <c r="JB21" s="2"/>
      <c r="JC21" s="2"/>
      <c r="JD21" s="2"/>
      <c r="JE21" s="7">
        <v>0</v>
      </c>
      <c r="JF21" s="2"/>
      <c r="JG21" s="2"/>
      <c r="JH21" s="2"/>
      <c r="JI21" s="2"/>
      <c r="JJ21" s="4">
        <v>0</v>
      </c>
      <c r="JK21" s="4">
        <v>6</v>
      </c>
      <c r="JL21" s="4">
        <v>0</v>
      </c>
      <c r="JM21" s="3">
        <v>6</v>
      </c>
      <c r="JN21" s="3">
        <v>12</v>
      </c>
      <c r="JO21" s="3">
        <v>50</v>
      </c>
      <c r="JP21" s="1">
        <v>64</v>
      </c>
      <c r="JQ21" s="1">
        <v>100</v>
      </c>
      <c r="JR21" s="1">
        <v>64</v>
      </c>
    </row>
    <row r="22" spans="1:278" ht="16.350000000000001" customHeight="1" x14ac:dyDescent="0.25">
      <c r="A22" s="1">
        <v>1573</v>
      </c>
      <c r="B22" s="2" t="s">
        <v>636</v>
      </c>
      <c r="C22" s="2" t="s">
        <v>551</v>
      </c>
      <c r="D22" s="2" t="s">
        <v>570</v>
      </c>
      <c r="E22" s="2" t="s">
        <v>910</v>
      </c>
      <c r="F22" s="2" t="s">
        <v>864</v>
      </c>
      <c r="G22" s="2"/>
      <c r="H22" s="7">
        <v>0</v>
      </c>
      <c r="I22" s="2"/>
      <c r="J22" s="2"/>
      <c r="K22" s="2"/>
      <c r="L22" s="2"/>
      <c r="M22" s="4">
        <v>0</v>
      </c>
      <c r="N22" s="4">
        <v>2</v>
      </c>
      <c r="O22" s="4">
        <v>0</v>
      </c>
      <c r="P22" s="2"/>
      <c r="Q22" s="2"/>
      <c r="R22" s="2"/>
      <c r="S22" s="2"/>
      <c r="T22" s="2"/>
      <c r="U22" s="7">
        <v>0</v>
      </c>
      <c r="V22" s="4">
        <v>0</v>
      </c>
      <c r="W22" s="4">
        <v>2</v>
      </c>
      <c r="X22" s="4">
        <v>0</v>
      </c>
      <c r="Y22" s="2"/>
      <c r="Z22" s="2"/>
      <c r="AA22" s="8">
        <v>0</v>
      </c>
      <c r="AB22" s="2"/>
      <c r="AC22" s="2"/>
      <c r="AD22" s="2"/>
      <c r="AE22" s="4">
        <v>0</v>
      </c>
      <c r="AF22" s="4">
        <v>2</v>
      </c>
      <c r="AG22" s="4">
        <v>0</v>
      </c>
      <c r="AH22" s="2"/>
      <c r="AI22" s="2"/>
      <c r="AJ22" s="2"/>
      <c r="AK22" s="2"/>
      <c r="AL22" s="2"/>
      <c r="AM22" s="6">
        <v>2</v>
      </c>
      <c r="AN22" s="4">
        <v>2</v>
      </c>
      <c r="AO22" s="4">
        <v>2</v>
      </c>
      <c r="AP22" s="4">
        <v>100</v>
      </c>
      <c r="AQ22" s="2"/>
      <c r="AR22" s="2"/>
      <c r="AS22" s="7">
        <v>0</v>
      </c>
      <c r="AT22" s="2"/>
      <c r="AU22" s="2"/>
      <c r="AV22" s="2"/>
      <c r="AW22" s="4">
        <v>0</v>
      </c>
      <c r="AX22" s="4">
        <v>2</v>
      </c>
      <c r="AY22" s="4">
        <v>0</v>
      </c>
      <c r="AZ22" s="2"/>
      <c r="BA22" s="2"/>
      <c r="BB22" s="2"/>
      <c r="BC22" s="8">
        <v>0</v>
      </c>
      <c r="BD22" s="2"/>
      <c r="BE22" s="2"/>
      <c r="BF22" s="4">
        <v>0</v>
      </c>
      <c r="BG22" s="4">
        <v>4</v>
      </c>
      <c r="BH22" s="4">
        <v>0</v>
      </c>
      <c r="BI22" s="2"/>
      <c r="BJ22" s="6">
        <v>4</v>
      </c>
      <c r="BK22" s="2"/>
      <c r="BL22" s="2"/>
      <c r="BM22" s="2"/>
      <c r="BN22" s="2"/>
      <c r="BO22" s="4">
        <v>4</v>
      </c>
      <c r="BP22" s="4">
        <v>4</v>
      </c>
      <c r="BQ22" s="4">
        <v>100</v>
      </c>
      <c r="BR22" s="2"/>
      <c r="BS22" s="2"/>
      <c r="BT22" s="8">
        <v>0</v>
      </c>
      <c r="BU22" s="2"/>
      <c r="BV22" s="2"/>
      <c r="BW22" s="2"/>
      <c r="BX22" s="4">
        <v>0</v>
      </c>
      <c r="BY22" s="4">
        <v>4</v>
      </c>
      <c r="BZ22" s="4">
        <v>0</v>
      </c>
      <c r="CA22" s="2"/>
      <c r="CB22" s="2"/>
      <c r="CC22" s="2"/>
      <c r="CD22" s="2"/>
      <c r="CE22" s="8">
        <v>0</v>
      </c>
      <c r="CF22" s="2"/>
      <c r="CG22" s="4">
        <v>0</v>
      </c>
      <c r="CH22" s="4">
        <v>4</v>
      </c>
      <c r="CI22" s="4">
        <v>0</v>
      </c>
      <c r="CJ22" s="2"/>
      <c r="CK22" s="8">
        <v>0</v>
      </c>
      <c r="CL22" s="2"/>
      <c r="CM22" s="2"/>
      <c r="CN22" s="2"/>
      <c r="CO22" s="2"/>
      <c r="CP22" s="4">
        <v>0</v>
      </c>
      <c r="CQ22" s="4">
        <v>4</v>
      </c>
      <c r="CR22" s="4">
        <v>0</v>
      </c>
      <c r="CS22" s="3">
        <v>6</v>
      </c>
      <c r="CT22" s="3">
        <v>30</v>
      </c>
      <c r="CU22" s="3">
        <v>20</v>
      </c>
      <c r="CV22" s="2"/>
      <c r="CW22" s="6">
        <v>4</v>
      </c>
      <c r="CX22" s="2"/>
      <c r="CY22" s="2"/>
      <c r="CZ22" s="2"/>
      <c r="DA22" s="2"/>
      <c r="DB22" s="4">
        <v>4</v>
      </c>
      <c r="DC22" s="4">
        <v>4</v>
      </c>
      <c r="DD22" s="4">
        <v>100</v>
      </c>
      <c r="DE22" s="2"/>
      <c r="DF22" s="2"/>
      <c r="DG22" s="6">
        <v>4</v>
      </c>
      <c r="DH22" s="2"/>
      <c r="DI22" s="2"/>
      <c r="DJ22" s="2"/>
      <c r="DK22" s="4">
        <v>4</v>
      </c>
      <c r="DL22" s="4">
        <v>4</v>
      </c>
      <c r="DM22" s="4">
        <v>100</v>
      </c>
      <c r="DN22" s="2"/>
      <c r="DO22" s="2"/>
      <c r="DP22" s="6">
        <v>6</v>
      </c>
      <c r="DQ22" s="2"/>
      <c r="DR22" s="2"/>
      <c r="DS22" s="2"/>
      <c r="DT22" s="4">
        <v>6</v>
      </c>
      <c r="DU22" s="4">
        <v>6</v>
      </c>
      <c r="DV22" s="4">
        <v>100</v>
      </c>
      <c r="DW22" s="2"/>
      <c r="DX22" s="2"/>
      <c r="DY22" s="2"/>
      <c r="DZ22" s="2"/>
      <c r="EA22" s="6">
        <v>6</v>
      </c>
      <c r="EB22" s="2"/>
      <c r="EC22" s="4">
        <v>6</v>
      </c>
      <c r="ED22" s="4">
        <v>6</v>
      </c>
      <c r="EE22" s="4">
        <v>100</v>
      </c>
      <c r="EF22" s="2"/>
      <c r="EG22" s="2"/>
      <c r="EH22" s="2"/>
      <c r="EI22" s="8">
        <v>0</v>
      </c>
      <c r="EJ22" s="2"/>
      <c r="EK22" s="2"/>
      <c r="EL22" s="4">
        <v>0</v>
      </c>
      <c r="EM22" s="4">
        <v>6</v>
      </c>
      <c r="EN22" s="4">
        <v>0</v>
      </c>
      <c r="EO22" s="2"/>
      <c r="EP22" s="2"/>
      <c r="EQ22" s="8">
        <v>0</v>
      </c>
      <c r="ER22" s="2"/>
      <c r="ES22" s="2"/>
      <c r="ET22" s="2"/>
      <c r="EU22" s="4">
        <v>0</v>
      </c>
      <c r="EV22" s="4">
        <v>6</v>
      </c>
      <c r="EW22" s="4">
        <v>0</v>
      </c>
      <c r="EX22" s="2"/>
      <c r="EY22" s="8">
        <v>0</v>
      </c>
      <c r="EZ22" s="2"/>
      <c r="FA22" s="2"/>
      <c r="FB22" s="2"/>
      <c r="FC22" s="2"/>
      <c r="FD22" s="4">
        <v>0</v>
      </c>
      <c r="FE22" s="4">
        <v>6</v>
      </c>
      <c r="FF22" s="4">
        <v>0</v>
      </c>
      <c r="FG22" s="3">
        <v>20</v>
      </c>
      <c r="FH22" s="3">
        <v>38</v>
      </c>
      <c r="FI22" s="3">
        <v>52.63</v>
      </c>
      <c r="FJ22" s="2"/>
      <c r="FK22" s="2"/>
      <c r="FL22" s="2"/>
      <c r="FM22" s="2"/>
      <c r="FN22" s="6">
        <v>2</v>
      </c>
      <c r="FO22" s="2"/>
      <c r="FP22" s="2"/>
      <c r="FQ22" s="2"/>
      <c r="FR22" s="2"/>
      <c r="FS22" s="2"/>
      <c r="FT22" s="4">
        <v>2</v>
      </c>
      <c r="FU22" s="4">
        <v>2</v>
      </c>
      <c r="FV22" s="4">
        <v>100</v>
      </c>
      <c r="FW22" s="2"/>
      <c r="FX22" s="2"/>
      <c r="FY22" s="2"/>
      <c r="FZ22" s="2"/>
      <c r="GA22" s="2"/>
      <c r="GB22" s="2"/>
      <c r="GC22" s="2"/>
      <c r="GD22" s="2"/>
      <c r="GE22" s="2"/>
      <c r="GF22" s="7">
        <v>0</v>
      </c>
      <c r="GG22" s="4">
        <v>0</v>
      </c>
      <c r="GH22" s="4">
        <v>4</v>
      </c>
      <c r="GI22" s="4">
        <v>0</v>
      </c>
      <c r="GJ22" s="2"/>
      <c r="GK22" s="2"/>
      <c r="GL22" s="2"/>
      <c r="GM22" s="2"/>
      <c r="GN22" s="2"/>
      <c r="GO22" s="2"/>
      <c r="GP22" s="2"/>
      <c r="GQ22" s="2"/>
      <c r="GR22" s="2"/>
      <c r="GS22" s="7">
        <v>0</v>
      </c>
      <c r="GT22" s="4">
        <v>0</v>
      </c>
      <c r="GU22" s="4">
        <v>4</v>
      </c>
      <c r="GV22" s="4">
        <v>0</v>
      </c>
      <c r="GW22" s="2"/>
      <c r="GX22" s="2"/>
      <c r="GY22" s="2"/>
      <c r="GZ22" s="2"/>
      <c r="HA22" s="2"/>
      <c r="HB22" s="2"/>
      <c r="HC22" s="2"/>
      <c r="HD22" s="6">
        <v>4</v>
      </c>
      <c r="HE22" s="2"/>
      <c r="HF22" s="2"/>
      <c r="HG22" s="4">
        <v>4</v>
      </c>
      <c r="HH22" s="4">
        <v>4</v>
      </c>
      <c r="HI22" s="4">
        <v>100</v>
      </c>
      <c r="HJ22" s="2"/>
      <c r="HK22" s="2"/>
      <c r="HL22" s="2"/>
      <c r="HM22" s="6">
        <v>6</v>
      </c>
      <c r="HN22" s="2"/>
      <c r="HO22" s="2"/>
      <c r="HP22" s="2"/>
      <c r="HQ22" s="2"/>
      <c r="HR22" s="2"/>
      <c r="HS22" s="2"/>
      <c r="HT22" s="4">
        <v>6</v>
      </c>
      <c r="HU22" s="4">
        <v>6</v>
      </c>
      <c r="HV22" s="4">
        <v>100</v>
      </c>
      <c r="HW22" s="3">
        <v>12</v>
      </c>
      <c r="HX22" s="3">
        <v>20</v>
      </c>
      <c r="HY22" s="3">
        <v>60</v>
      </c>
      <c r="HZ22" s="2"/>
      <c r="IA22" s="2"/>
      <c r="IB22" s="6">
        <v>2</v>
      </c>
      <c r="IC22" s="2"/>
      <c r="ID22" s="2"/>
      <c r="IE22" s="2"/>
      <c r="IF22" s="2"/>
      <c r="IG22" s="2"/>
      <c r="IH22" s="2"/>
      <c r="II22" s="2"/>
      <c r="IJ22" s="4">
        <v>2</v>
      </c>
      <c r="IK22" s="4">
        <v>2</v>
      </c>
      <c r="IL22" s="4">
        <v>100</v>
      </c>
      <c r="IM22" s="2"/>
      <c r="IN22" s="2"/>
      <c r="IO22" s="2"/>
      <c r="IP22" s="2"/>
      <c r="IQ22" s="2"/>
      <c r="IR22" s="2"/>
      <c r="IS22" s="6">
        <v>4</v>
      </c>
      <c r="IT22" s="2"/>
      <c r="IU22" s="2"/>
      <c r="IV22" s="2"/>
      <c r="IW22" s="4">
        <v>4</v>
      </c>
      <c r="IX22" s="4">
        <v>4</v>
      </c>
      <c r="IY22" s="4">
        <v>100</v>
      </c>
      <c r="IZ22" s="2"/>
      <c r="JA22" s="2"/>
      <c r="JB22" s="2"/>
      <c r="JC22" s="2"/>
      <c r="JD22" s="2"/>
      <c r="JE22" s="7">
        <v>0</v>
      </c>
      <c r="JF22" s="2"/>
      <c r="JG22" s="2"/>
      <c r="JH22" s="2"/>
      <c r="JI22" s="2"/>
      <c r="JJ22" s="4">
        <v>0</v>
      </c>
      <c r="JK22" s="4">
        <v>6</v>
      </c>
      <c r="JL22" s="4">
        <v>0</v>
      </c>
      <c r="JM22" s="3">
        <v>6</v>
      </c>
      <c r="JN22" s="3">
        <v>12</v>
      </c>
      <c r="JO22" s="3">
        <v>50</v>
      </c>
      <c r="JP22" s="1">
        <v>44</v>
      </c>
      <c r="JQ22" s="1">
        <v>100</v>
      </c>
      <c r="JR22" s="1">
        <v>44</v>
      </c>
    </row>
    <row r="23" spans="1:278" ht="16.350000000000001" customHeight="1" x14ac:dyDescent="0.25">
      <c r="A23" s="1">
        <v>1544</v>
      </c>
      <c r="B23" s="2" t="s">
        <v>624</v>
      </c>
      <c r="C23" s="2" t="s">
        <v>625</v>
      </c>
      <c r="D23" s="2" t="s">
        <v>626</v>
      </c>
      <c r="E23" s="2" t="s">
        <v>911</v>
      </c>
      <c r="F23" s="2" t="s">
        <v>865</v>
      </c>
      <c r="G23" s="2"/>
      <c r="H23" s="6">
        <v>2</v>
      </c>
      <c r="I23" s="2"/>
      <c r="J23" s="2"/>
      <c r="K23" s="2"/>
      <c r="L23" s="2"/>
      <c r="M23" s="4">
        <v>2</v>
      </c>
      <c r="N23" s="4">
        <v>2</v>
      </c>
      <c r="O23" s="4">
        <v>100</v>
      </c>
      <c r="P23" s="2"/>
      <c r="Q23" s="7">
        <v>0</v>
      </c>
      <c r="R23" s="2"/>
      <c r="S23" s="2"/>
      <c r="T23" s="2"/>
      <c r="U23" s="2"/>
      <c r="V23" s="4">
        <v>0</v>
      </c>
      <c r="W23" s="4">
        <v>2</v>
      </c>
      <c r="X23" s="4">
        <v>0</v>
      </c>
      <c r="Y23" s="2"/>
      <c r="Z23" s="7">
        <v>0</v>
      </c>
      <c r="AA23" s="2"/>
      <c r="AB23" s="2"/>
      <c r="AC23" s="2"/>
      <c r="AD23" s="2"/>
      <c r="AE23" s="4">
        <v>0</v>
      </c>
      <c r="AF23" s="4">
        <v>2</v>
      </c>
      <c r="AG23" s="4">
        <v>0</v>
      </c>
      <c r="AH23" s="2"/>
      <c r="AI23" s="2"/>
      <c r="AJ23" s="2"/>
      <c r="AK23" s="6">
        <v>2</v>
      </c>
      <c r="AL23" s="2"/>
      <c r="AM23" s="2"/>
      <c r="AN23" s="4">
        <v>2</v>
      </c>
      <c r="AO23" s="4">
        <v>2</v>
      </c>
      <c r="AP23" s="4">
        <v>100</v>
      </c>
      <c r="AQ23" s="2"/>
      <c r="AR23" s="2"/>
      <c r="AS23" s="2"/>
      <c r="AT23" s="2"/>
      <c r="AU23" s="7">
        <v>0</v>
      </c>
      <c r="AV23" s="2"/>
      <c r="AW23" s="4">
        <v>0</v>
      </c>
      <c r="AX23" s="4">
        <v>2</v>
      </c>
      <c r="AY23" s="4">
        <v>0</v>
      </c>
      <c r="AZ23" s="2"/>
      <c r="BA23" s="2"/>
      <c r="BB23" s="2"/>
      <c r="BC23" s="2"/>
      <c r="BD23" s="6">
        <v>4</v>
      </c>
      <c r="BE23" s="2"/>
      <c r="BF23" s="4">
        <v>4</v>
      </c>
      <c r="BG23" s="4">
        <v>4</v>
      </c>
      <c r="BH23" s="4">
        <v>100</v>
      </c>
      <c r="BI23" s="2"/>
      <c r="BJ23" s="2"/>
      <c r="BK23" s="2"/>
      <c r="BL23" s="2"/>
      <c r="BM23" s="7">
        <v>0</v>
      </c>
      <c r="BN23" s="2"/>
      <c r="BO23" s="4">
        <v>0</v>
      </c>
      <c r="BP23" s="4">
        <v>4</v>
      </c>
      <c r="BQ23" s="4">
        <v>0</v>
      </c>
      <c r="BR23" s="2"/>
      <c r="BS23" s="2"/>
      <c r="BT23" s="7">
        <v>0</v>
      </c>
      <c r="BU23" s="2"/>
      <c r="BV23" s="2"/>
      <c r="BW23" s="2"/>
      <c r="BX23" s="4">
        <v>0</v>
      </c>
      <c r="BY23" s="4">
        <v>4</v>
      </c>
      <c r="BZ23" s="4">
        <v>0</v>
      </c>
      <c r="CA23" s="2"/>
      <c r="CB23" s="2"/>
      <c r="CC23" s="2"/>
      <c r="CD23" s="7">
        <v>0</v>
      </c>
      <c r="CE23" s="2"/>
      <c r="CF23" s="2"/>
      <c r="CG23" s="4">
        <v>0</v>
      </c>
      <c r="CH23" s="4">
        <v>4</v>
      </c>
      <c r="CI23" s="4">
        <v>0</v>
      </c>
      <c r="CJ23" s="7">
        <v>0</v>
      </c>
      <c r="CK23" s="2"/>
      <c r="CL23" s="2"/>
      <c r="CM23" s="2"/>
      <c r="CN23" s="2"/>
      <c r="CO23" s="2"/>
      <c r="CP23" s="4">
        <v>0</v>
      </c>
      <c r="CQ23" s="4">
        <v>4</v>
      </c>
      <c r="CR23" s="4">
        <v>0</v>
      </c>
      <c r="CS23" s="3">
        <v>8</v>
      </c>
      <c r="CT23" s="3">
        <v>30</v>
      </c>
      <c r="CU23" s="3">
        <v>26.67</v>
      </c>
      <c r="CV23" s="2"/>
      <c r="CW23" s="2"/>
      <c r="CX23" s="2"/>
      <c r="CY23" s="2"/>
      <c r="CZ23" s="6">
        <v>4</v>
      </c>
      <c r="DA23" s="2"/>
      <c r="DB23" s="4">
        <v>4</v>
      </c>
      <c r="DC23" s="4">
        <v>4</v>
      </c>
      <c r="DD23" s="4">
        <v>100</v>
      </c>
      <c r="DE23" s="2"/>
      <c r="DF23" s="2"/>
      <c r="DG23" s="2"/>
      <c r="DH23" s="2"/>
      <c r="DI23" s="2"/>
      <c r="DJ23" s="7">
        <v>0</v>
      </c>
      <c r="DK23" s="4">
        <v>0</v>
      </c>
      <c r="DL23" s="4">
        <v>4</v>
      </c>
      <c r="DM23" s="4">
        <v>0</v>
      </c>
      <c r="DN23" s="2"/>
      <c r="DO23" s="2"/>
      <c r="DP23" s="2"/>
      <c r="DQ23" s="6">
        <v>6</v>
      </c>
      <c r="DR23" s="2"/>
      <c r="DS23" s="2"/>
      <c r="DT23" s="4">
        <v>6</v>
      </c>
      <c r="DU23" s="4">
        <v>6</v>
      </c>
      <c r="DV23" s="4">
        <v>100</v>
      </c>
      <c r="DW23" s="2"/>
      <c r="DX23" s="2"/>
      <c r="DY23" s="6">
        <v>6</v>
      </c>
      <c r="DZ23" s="2"/>
      <c r="EA23" s="2"/>
      <c r="EB23" s="2"/>
      <c r="EC23" s="4">
        <v>6</v>
      </c>
      <c r="ED23" s="4">
        <v>6</v>
      </c>
      <c r="EE23" s="4">
        <v>100</v>
      </c>
      <c r="EF23" s="2"/>
      <c r="EG23" s="2"/>
      <c r="EH23" s="2"/>
      <c r="EI23" s="7">
        <v>0</v>
      </c>
      <c r="EJ23" s="2"/>
      <c r="EK23" s="2"/>
      <c r="EL23" s="4">
        <v>0</v>
      </c>
      <c r="EM23" s="4">
        <v>6</v>
      </c>
      <c r="EN23" s="4">
        <v>0</v>
      </c>
      <c r="EO23" s="2"/>
      <c r="EP23" s="7">
        <v>0</v>
      </c>
      <c r="EQ23" s="2"/>
      <c r="ER23" s="2"/>
      <c r="ES23" s="2"/>
      <c r="ET23" s="2"/>
      <c r="EU23" s="4">
        <v>0</v>
      </c>
      <c r="EV23" s="4">
        <v>6</v>
      </c>
      <c r="EW23" s="4">
        <v>0</v>
      </c>
      <c r="EX23" s="2"/>
      <c r="EY23" s="2"/>
      <c r="EZ23" s="2"/>
      <c r="FA23" s="7">
        <v>0</v>
      </c>
      <c r="FB23" s="2"/>
      <c r="FC23" s="2"/>
      <c r="FD23" s="4">
        <v>0</v>
      </c>
      <c r="FE23" s="4">
        <v>6</v>
      </c>
      <c r="FF23" s="4">
        <v>0</v>
      </c>
      <c r="FG23" s="3">
        <v>16</v>
      </c>
      <c r="FH23" s="3">
        <v>38</v>
      </c>
      <c r="FI23" s="3">
        <v>42.11</v>
      </c>
      <c r="FJ23" s="2"/>
      <c r="FK23" s="2"/>
      <c r="FL23" s="2"/>
      <c r="FM23" s="2"/>
      <c r="FN23" s="2"/>
      <c r="FO23" s="2"/>
      <c r="FP23" s="6">
        <v>2</v>
      </c>
      <c r="FQ23" s="2"/>
      <c r="FR23" s="2"/>
      <c r="FS23" s="2"/>
      <c r="FT23" s="4">
        <v>2</v>
      </c>
      <c r="FU23" s="4">
        <v>2</v>
      </c>
      <c r="FV23" s="4">
        <v>100</v>
      </c>
      <c r="FW23" s="2"/>
      <c r="FX23" s="7">
        <v>0</v>
      </c>
      <c r="FY23" s="2"/>
      <c r="FZ23" s="2"/>
      <c r="GA23" s="2"/>
      <c r="GB23" s="2"/>
      <c r="GC23" s="2"/>
      <c r="GD23" s="2"/>
      <c r="GE23" s="2"/>
      <c r="GF23" s="2"/>
      <c r="GG23" s="4">
        <v>0</v>
      </c>
      <c r="GH23" s="4">
        <v>4</v>
      </c>
      <c r="GI23" s="4">
        <v>0</v>
      </c>
      <c r="GJ23" s="2"/>
      <c r="GK23" s="7">
        <v>0</v>
      </c>
      <c r="GL23" s="2"/>
      <c r="GM23" s="2"/>
      <c r="GN23" s="2"/>
      <c r="GO23" s="2"/>
      <c r="GP23" s="2"/>
      <c r="GQ23" s="2"/>
      <c r="GR23" s="2"/>
      <c r="GS23" s="2"/>
      <c r="GT23" s="4">
        <v>0</v>
      </c>
      <c r="GU23" s="4">
        <v>4</v>
      </c>
      <c r="GV23" s="4">
        <v>0</v>
      </c>
      <c r="GW23" s="2"/>
      <c r="GX23" s="7">
        <v>0</v>
      </c>
      <c r="GY23" s="2"/>
      <c r="GZ23" s="2"/>
      <c r="HA23" s="2"/>
      <c r="HB23" s="2"/>
      <c r="HC23" s="2"/>
      <c r="HD23" s="2"/>
      <c r="HE23" s="2"/>
      <c r="HF23" s="2"/>
      <c r="HG23" s="4">
        <v>0</v>
      </c>
      <c r="HH23" s="4">
        <v>4</v>
      </c>
      <c r="HI23" s="4">
        <v>0</v>
      </c>
      <c r="HJ23" s="2"/>
      <c r="HK23" s="2"/>
      <c r="HL23" s="2"/>
      <c r="HM23" s="2"/>
      <c r="HN23" s="2"/>
      <c r="HO23" s="2"/>
      <c r="HP23" s="6">
        <v>6</v>
      </c>
      <c r="HQ23" s="2"/>
      <c r="HR23" s="2"/>
      <c r="HS23" s="2"/>
      <c r="HT23" s="4">
        <v>6</v>
      </c>
      <c r="HU23" s="4">
        <v>6</v>
      </c>
      <c r="HV23" s="4">
        <v>100</v>
      </c>
      <c r="HW23" s="3">
        <v>8</v>
      </c>
      <c r="HX23" s="3">
        <v>20</v>
      </c>
      <c r="HY23" s="3">
        <v>40</v>
      </c>
      <c r="HZ23" s="2"/>
      <c r="IA23" s="2"/>
      <c r="IB23" s="2"/>
      <c r="IC23" s="2"/>
      <c r="ID23" s="2"/>
      <c r="IE23" s="2"/>
      <c r="IF23" s="2"/>
      <c r="IG23" s="6">
        <v>2</v>
      </c>
      <c r="IH23" s="2"/>
      <c r="II23" s="2"/>
      <c r="IJ23" s="4">
        <v>2</v>
      </c>
      <c r="IK23" s="4">
        <v>2</v>
      </c>
      <c r="IL23" s="4">
        <v>100</v>
      </c>
      <c r="IM23" s="2"/>
      <c r="IN23" s="2"/>
      <c r="IO23" s="2"/>
      <c r="IP23" s="2"/>
      <c r="IQ23" s="2"/>
      <c r="IR23" s="2"/>
      <c r="IS23" s="2"/>
      <c r="IT23" s="2"/>
      <c r="IU23" s="2"/>
      <c r="IV23" s="6">
        <v>4</v>
      </c>
      <c r="IW23" s="4">
        <v>4</v>
      </c>
      <c r="IX23" s="4">
        <v>4</v>
      </c>
      <c r="IY23" s="4">
        <v>100</v>
      </c>
      <c r="IZ23" s="2"/>
      <c r="JA23" s="2"/>
      <c r="JB23" s="2"/>
      <c r="JC23" s="2"/>
      <c r="JD23" s="2"/>
      <c r="JE23" s="2"/>
      <c r="JF23" s="7">
        <v>0</v>
      </c>
      <c r="JG23" s="2"/>
      <c r="JH23" s="2"/>
      <c r="JI23" s="2"/>
      <c r="JJ23" s="4">
        <v>0</v>
      </c>
      <c r="JK23" s="4">
        <v>6</v>
      </c>
      <c r="JL23" s="4">
        <v>0</v>
      </c>
      <c r="JM23" s="3">
        <v>6</v>
      </c>
      <c r="JN23" s="3">
        <v>12</v>
      </c>
      <c r="JO23" s="3">
        <v>50</v>
      </c>
      <c r="JP23" s="1">
        <v>38</v>
      </c>
      <c r="JQ23" s="1">
        <v>100</v>
      </c>
      <c r="JR23" s="1">
        <v>38</v>
      </c>
    </row>
    <row r="24" spans="1:278" ht="16.350000000000001" customHeight="1" x14ac:dyDescent="0.25">
      <c r="A24" s="1">
        <v>3666</v>
      </c>
      <c r="B24" s="2" t="s">
        <v>43</v>
      </c>
      <c r="C24" s="2" t="s">
        <v>44</v>
      </c>
      <c r="D24" s="2" t="s">
        <v>45</v>
      </c>
      <c r="E24" s="2" t="s">
        <v>912</v>
      </c>
      <c r="F24" s="2" t="s">
        <v>866</v>
      </c>
      <c r="G24" s="6">
        <v>2</v>
      </c>
      <c r="H24" s="2"/>
      <c r="I24" s="2"/>
      <c r="J24" s="2"/>
      <c r="K24" s="2"/>
      <c r="L24" s="2"/>
      <c r="M24" s="4">
        <v>2</v>
      </c>
      <c r="N24" s="4">
        <v>2</v>
      </c>
      <c r="O24" s="4">
        <v>100</v>
      </c>
      <c r="P24" s="2"/>
      <c r="Q24" s="2"/>
      <c r="R24" s="2"/>
      <c r="S24" s="2"/>
      <c r="T24" s="6">
        <v>2</v>
      </c>
      <c r="U24" s="2"/>
      <c r="V24" s="4">
        <v>2</v>
      </c>
      <c r="W24" s="4">
        <v>2</v>
      </c>
      <c r="X24" s="4">
        <v>100</v>
      </c>
      <c r="Y24" s="2"/>
      <c r="Z24" s="2"/>
      <c r="AA24" s="7">
        <v>0</v>
      </c>
      <c r="AB24" s="2"/>
      <c r="AC24" s="2"/>
      <c r="AD24" s="2"/>
      <c r="AE24" s="4">
        <v>0</v>
      </c>
      <c r="AF24" s="4">
        <v>2</v>
      </c>
      <c r="AG24" s="4">
        <v>0</v>
      </c>
      <c r="AH24" s="2"/>
      <c r="AI24" s="6">
        <v>2</v>
      </c>
      <c r="AJ24" s="2"/>
      <c r="AK24" s="2"/>
      <c r="AL24" s="2"/>
      <c r="AM24" s="2"/>
      <c r="AN24" s="4">
        <v>2</v>
      </c>
      <c r="AO24" s="4">
        <v>2</v>
      </c>
      <c r="AP24" s="4">
        <v>100</v>
      </c>
      <c r="AQ24" s="2"/>
      <c r="AR24" s="2"/>
      <c r="AS24" s="6">
        <v>2</v>
      </c>
      <c r="AT24" s="2"/>
      <c r="AU24" s="2"/>
      <c r="AV24" s="2"/>
      <c r="AW24" s="4">
        <v>2</v>
      </c>
      <c r="AX24" s="4">
        <v>2</v>
      </c>
      <c r="AY24" s="4">
        <v>100</v>
      </c>
      <c r="AZ24" s="2"/>
      <c r="BA24" s="2"/>
      <c r="BB24" s="2"/>
      <c r="BC24" s="6">
        <v>4</v>
      </c>
      <c r="BD24" s="2"/>
      <c r="BE24" s="2"/>
      <c r="BF24" s="4">
        <v>4</v>
      </c>
      <c r="BG24" s="4">
        <v>4</v>
      </c>
      <c r="BH24" s="4">
        <v>100</v>
      </c>
      <c r="BI24" s="2"/>
      <c r="BJ24" s="2"/>
      <c r="BK24" s="6">
        <v>4</v>
      </c>
      <c r="BL24" s="2"/>
      <c r="BM24" s="2"/>
      <c r="BN24" s="2"/>
      <c r="BO24" s="4">
        <v>4</v>
      </c>
      <c r="BP24" s="4">
        <v>4</v>
      </c>
      <c r="BQ24" s="4">
        <v>100</v>
      </c>
      <c r="BR24" s="2"/>
      <c r="BS24" s="2"/>
      <c r="BT24" s="8">
        <v>0</v>
      </c>
      <c r="BU24" s="2"/>
      <c r="BV24" s="2"/>
      <c r="BW24" s="2"/>
      <c r="BX24" s="4">
        <v>0</v>
      </c>
      <c r="BY24" s="4">
        <v>4</v>
      </c>
      <c r="BZ24" s="4">
        <v>0</v>
      </c>
      <c r="CA24" s="8">
        <v>0</v>
      </c>
      <c r="CB24" s="2"/>
      <c r="CC24" s="2"/>
      <c r="CD24" s="2"/>
      <c r="CE24" s="2"/>
      <c r="CF24" s="2"/>
      <c r="CG24" s="4">
        <v>0</v>
      </c>
      <c r="CH24" s="4">
        <v>4</v>
      </c>
      <c r="CI24" s="4">
        <v>0</v>
      </c>
      <c r="CJ24" s="2"/>
      <c r="CK24" s="2"/>
      <c r="CL24" s="2"/>
      <c r="CM24" s="2"/>
      <c r="CN24" s="8">
        <v>0</v>
      </c>
      <c r="CO24" s="2"/>
      <c r="CP24" s="4">
        <v>0</v>
      </c>
      <c r="CQ24" s="4">
        <v>4</v>
      </c>
      <c r="CR24" s="4">
        <v>0</v>
      </c>
      <c r="CS24" s="3">
        <v>16</v>
      </c>
      <c r="CT24" s="3">
        <v>30</v>
      </c>
      <c r="CU24" s="3">
        <v>53.33</v>
      </c>
      <c r="CV24" s="2"/>
      <c r="CW24" s="2"/>
      <c r="CX24" s="2"/>
      <c r="CY24" s="2"/>
      <c r="CZ24" s="6">
        <v>4</v>
      </c>
      <c r="DA24" s="2"/>
      <c r="DB24" s="4">
        <v>4</v>
      </c>
      <c r="DC24" s="4">
        <v>4</v>
      </c>
      <c r="DD24" s="4">
        <v>100</v>
      </c>
      <c r="DE24" s="6">
        <v>4</v>
      </c>
      <c r="DF24" s="2"/>
      <c r="DG24" s="2"/>
      <c r="DH24" s="2"/>
      <c r="DI24" s="2"/>
      <c r="DJ24" s="2"/>
      <c r="DK24" s="4">
        <v>4</v>
      </c>
      <c r="DL24" s="4">
        <v>4</v>
      </c>
      <c r="DM24" s="4">
        <v>100</v>
      </c>
      <c r="DN24" s="2"/>
      <c r="DO24" s="2"/>
      <c r="DP24" s="2"/>
      <c r="DQ24" s="2"/>
      <c r="DR24" s="6">
        <v>6</v>
      </c>
      <c r="DS24" s="2"/>
      <c r="DT24" s="4">
        <v>6</v>
      </c>
      <c r="DU24" s="4">
        <v>6</v>
      </c>
      <c r="DV24" s="4">
        <v>100</v>
      </c>
      <c r="DW24" s="2"/>
      <c r="DX24" s="2"/>
      <c r="DY24" s="2"/>
      <c r="DZ24" s="2"/>
      <c r="EA24" s="6">
        <v>6</v>
      </c>
      <c r="EB24" s="2"/>
      <c r="EC24" s="4">
        <v>6</v>
      </c>
      <c r="ED24" s="4">
        <v>6</v>
      </c>
      <c r="EE24" s="4">
        <v>100</v>
      </c>
      <c r="EF24" s="2"/>
      <c r="EG24" s="2"/>
      <c r="EH24" s="6">
        <v>6</v>
      </c>
      <c r="EI24" s="2"/>
      <c r="EJ24" s="2"/>
      <c r="EK24" s="2"/>
      <c r="EL24" s="4">
        <v>6</v>
      </c>
      <c r="EM24" s="4">
        <v>6</v>
      </c>
      <c r="EN24" s="4">
        <v>100</v>
      </c>
      <c r="EO24" s="2"/>
      <c r="EP24" s="2"/>
      <c r="EQ24" s="2"/>
      <c r="ER24" s="2"/>
      <c r="ES24" s="2"/>
      <c r="ET24" s="6">
        <v>6</v>
      </c>
      <c r="EU24" s="4">
        <v>6</v>
      </c>
      <c r="EV24" s="4">
        <v>6</v>
      </c>
      <c r="EW24" s="4">
        <v>100</v>
      </c>
      <c r="EX24" s="2"/>
      <c r="EY24" s="2"/>
      <c r="EZ24" s="2"/>
      <c r="FA24" s="7">
        <v>0</v>
      </c>
      <c r="FB24" s="2"/>
      <c r="FC24" s="2"/>
      <c r="FD24" s="4">
        <v>0</v>
      </c>
      <c r="FE24" s="4">
        <v>6</v>
      </c>
      <c r="FF24" s="4">
        <v>0</v>
      </c>
      <c r="FG24" s="3">
        <v>32</v>
      </c>
      <c r="FH24" s="3">
        <v>38</v>
      </c>
      <c r="FI24" s="3">
        <v>84.21</v>
      </c>
      <c r="FJ24" s="2"/>
      <c r="FK24" s="2"/>
      <c r="FL24" s="2"/>
      <c r="FM24" s="2"/>
      <c r="FN24" s="2"/>
      <c r="FO24" s="2"/>
      <c r="FP24" s="2"/>
      <c r="FQ24" s="7">
        <v>0</v>
      </c>
      <c r="FR24" s="2"/>
      <c r="FS24" s="2"/>
      <c r="FT24" s="4">
        <v>0</v>
      </c>
      <c r="FU24" s="4">
        <v>2</v>
      </c>
      <c r="FV24" s="4">
        <v>0</v>
      </c>
      <c r="FW24" s="2"/>
      <c r="FX24" s="7">
        <v>0</v>
      </c>
      <c r="FY24" s="2"/>
      <c r="FZ24" s="2"/>
      <c r="GA24" s="2"/>
      <c r="GB24" s="2"/>
      <c r="GC24" s="2"/>
      <c r="GD24" s="2"/>
      <c r="GE24" s="2"/>
      <c r="GF24" s="2"/>
      <c r="GG24" s="4">
        <v>0</v>
      </c>
      <c r="GH24" s="4">
        <v>4</v>
      </c>
      <c r="GI24" s="4">
        <v>0</v>
      </c>
      <c r="GJ24" s="2"/>
      <c r="GK24" s="2"/>
      <c r="GL24" s="2"/>
      <c r="GM24" s="2"/>
      <c r="GN24" s="2"/>
      <c r="GO24" s="2"/>
      <c r="GP24" s="6">
        <v>4</v>
      </c>
      <c r="GQ24" s="2"/>
      <c r="GR24" s="2"/>
      <c r="GS24" s="2"/>
      <c r="GT24" s="4">
        <v>4</v>
      </c>
      <c r="GU24" s="4">
        <v>4</v>
      </c>
      <c r="GV24" s="4">
        <v>100</v>
      </c>
      <c r="GW24" s="2"/>
      <c r="GX24" s="2"/>
      <c r="GY24" s="2"/>
      <c r="GZ24" s="2"/>
      <c r="HA24" s="2"/>
      <c r="HB24" s="2"/>
      <c r="HC24" s="7">
        <v>0</v>
      </c>
      <c r="HD24" s="2"/>
      <c r="HE24" s="2"/>
      <c r="HF24" s="2"/>
      <c r="HG24" s="4">
        <v>0</v>
      </c>
      <c r="HH24" s="4">
        <v>4</v>
      </c>
      <c r="HI24" s="4">
        <v>0</v>
      </c>
      <c r="HJ24" s="9">
        <v>2</v>
      </c>
      <c r="HK24" s="2"/>
      <c r="HL24" s="2"/>
      <c r="HM24" s="2"/>
      <c r="HN24" s="2"/>
      <c r="HO24" s="2"/>
      <c r="HP24" s="2"/>
      <c r="HQ24" s="2"/>
      <c r="HR24" s="2"/>
      <c r="HS24" s="2"/>
      <c r="HT24" s="4">
        <v>2</v>
      </c>
      <c r="HU24" s="4">
        <v>6</v>
      </c>
      <c r="HV24" s="4">
        <v>33.33</v>
      </c>
      <c r="HW24" s="3">
        <v>6</v>
      </c>
      <c r="HX24" s="3">
        <v>20</v>
      </c>
      <c r="HY24" s="3">
        <v>30</v>
      </c>
      <c r="HZ24" s="2"/>
      <c r="IA24" s="2"/>
      <c r="IB24" s="2"/>
      <c r="IC24" s="2"/>
      <c r="ID24" s="6">
        <v>2</v>
      </c>
      <c r="IE24" s="2"/>
      <c r="IF24" s="2"/>
      <c r="IG24" s="2"/>
      <c r="IH24" s="2"/>
      <c r="II24" s="2"/>
      <c r="IJ24" s="4">
        <v>2</v>
      </c>
      <c r="IK24" s="4">
        <v>2</v>
      </c>
      <c r="IL24" s="4">
        <v>100</v>
      </c>
      <c r="IM24" s="7">
        <v>0</v>
      </c>
      <c r="IN24" s="2"/>
      <c r="IO24" s="2"/>
      <c r="IP24" s="2"/>
      <c r="IQ24" s="2"/>
      <c r="IR24" s="2"/>
      <c r="IS24" s="2"/>
      <c r="IT24" s="2"/>
      <c r="IU24" s="2"/>
      <c r="IV24" s="2"/>
      <c r="IW24" s="4">
        <v>0</v>
      </c>
      <c r="IX24" s="4">
        <v>4</v>
      </c>
      <c r="IY24" s="4">
        <v>0</v>
      </c>
      <c r="IZ24" s="2"/>
      <c r="JA24" s="2"/>
      <c r="JB24" s="2"/>
      <c r="JC24" s="7">
        <v>0</v>
      </c>
      <c r="JD24" s="2"/>
      <c r="JE24" s="2"/>
      <c r="JF24" s="2"/>
      <c r="JG24" s="2"/>
      <c r="JH24" s="2"/>
      <c r="JI24" s="2"/>
      <c r="JJ24" s="4">
        <v>0</v>
      </c>
      <c r="JK24" s="4">
        <v>6</v>
      </c>
      <c r="JL24" s="4">
        <v>0</v>
      </c>
      <c r="JM24" s="3">
        <v>2</v>
      </c>
      <c r="JN24" s="3">
        <v>12</v>
      </c>
      <c r="JO24" s="3">
        <v>16.670000000000002</v>
      </c>
      <c r="JP24" s="1">
        <v>56</v>
      </c>
      <c r="JQ24" s="1">
        <v>100</v>
      </c>
      <c r="JR24" s="1">
        <v>56</v>
      </c>
    </row>
    <row r="25" spans="1:278" ht="16.350000000000001" customHeight="1" x14ac:dyDescent="0.25">
      <c r="A25" s="1">
        <v>1597</v>
      </c>
      <c r="B25" s="2" t="s">
        <v>645</v>
      </c>
      <c r="C25" s="2" t="s">
        <v>556</v>
      </c>
      <c r="D25" s="2" t="s">
        <v>646</v>
      </c>
      <c r="E25" s="2" t="s">
        <v>913</v>
      </c>
      <c r="F25" s="2" t="s">
        <v>867</v>
      </c>
      <c r="G25" s="2"/>
      <c r="H25" s="2"/>
      <c r="I25" s="2"/>
      <c r="J25" s="2"/>
      <c r="K25" s="6">
        <v>2</v>
      </c>
      <c r="L25" s="2"/>
      <c r="M25" s="4">
        <v>2</v>
      </c>
      <c r="N25" s="4">
        <v>2</v>
      </c>
      <c r="O25" s="4">
        <v>100</v>
      </c>
      <c r="P25" s="2"/>
      <c r="Q25" s="2"/>
      <c r="R25" s="2"/>
      <c r="S25" s="7">
        <v>0</v>
      </c>
      <c r="T25" s="2"/>
      <c r="U25" s="2"/>
      <c r="V25" s="4">
        <v>0</v>
      </c>
      <c r="W25" s="4">
        <v>2</v>
      </c>
      <c r="X25" s="4">
        <v>0</v>
      </c>
      <c r="Y25" s="2"/>
      <c r="Z25" s="2"/>
      <c r="AA25" s="2"/>
      <c r="AB25" s="6">
        <v>2</v>
      </c>
      <c r="AC25" s="2"/>
      <c r="AD25" s="2"/>
      <c r="AE25" s="4">
        <v>2</v>
      </c>
      <c r="AF25" s="4">
        <v>2</v>
      </c>
      <c r="AG25" s="4">
        <v>100</v>
      </c>
      <c r="AH25" s="2"/>
      <c r="AI25" s="6">
        <v>2</v>
      </c>
      <c r="AJ25" s="2"/>
      <c r="AK25" s="2"/>
      <c r="AL25" s="2"/>
      <c r="AM25" s="2"/>
      <c r="AN25" s="4">
        <v>2</v>
      </c>
      <c r="AO25" s="4">
        <v>2</v>
      </c>
      <c r="AP25" s="4">
        <v>100</v>
      </c>
      <c r="AQ25" s="7">
        <v>0</v>
      </c>
      <c r="AR25" s="2"/>
      <c r="AS25" s="2"/>
      <c r="AT25" s="2"/>
      <c r="AU25" s="2"/>
      <c r="AV25" s="2"/>
      <c r="AW25" s="4">
        <v>0</v>
      </c>
      <c r="AX25" s="4">
        <v>2</v>
      </c>
      <c r="AY25" s="4">
        <v>0</v>
      </c>
      <c r="AZ25" s="2"/>
      <c r="BA25" s="6">
        <v>4</v>
      </c>
      <c r="BB25" s="2"/>
      <c r="BC25" s="2"/>
      <c r="BD25" s="2"/>
      <c r="BE25" s="2"/>
      <c r="BF25" s="4">
        <v>4</v>
      </c>
      <c r="BG25" s="4">
        <v>4</v>
      </c>
      <c r="BH25" s="4">
        <v>100</v>
      </c>
      <c r="BI25" s="7">
        <v>0</v>
      </c>
      <c r="BJ25" s="2"/>
      <c r="BK25" s="2"/>
      <c r="BL25" s="2"/>
      <c r="BM25" s="2"/>
      <c r="BN25" s="2"/>
      <c r="BO25" s="4">
        <v>0</v>
      </c>
      <c r="BP25" s="4">
        <v>4</v>
      </c>
      <c r="BQ25" s="4">
        <v>0</v>
      </c>
      <c r="BR25" s="2"/>
      <c r="BS25" s="7">
        <v>0</v>
      </c>
      <c r="BT25" s="2"/>
      <c r="BU25" s="2"/>
      <c r="BV25" s="2"/>
      <c r="BW25" s="2"/>
      <c r="BX25" s="4">
        <v>0</v>
      </c>
      <c r="BY25" s="4">
        <v>4</v>
      </c>
      <c r="BZ25" s="4">
        <v>0</v>
      </c>
      <c r="CA25" s="2"/>
      <c r="CB25" s="7">
        <v>0</v>
      </c>
      <c r="CC25" s="2"/>
      <c r="CD25" s="2"/>
      <c r="CE25" s="2"/>
      <c r="CF25" s="2"/>
      <c r="CG25" s="4">
        <v>0</v>
      </c>
      <c r="CH25" s="4">
        <v>4</v>
      </c>
      <c r="CI25" s="4">
        <v>0</v>
      </c>
      <c r="CJ25" s="2"/>
      <c r="CK25" s="6">
        <v>4</v>
      </c>
      <c r="CL25" s="2"/>
      <c r="CM25" s="2"/>
      <c r="CN25" s="2"/>
      <c r="CO25" s="2"/>
      <c r="CP25" s="4">
        <v>4</v>
      </c>
      <c r="CQ25" s="4">
        <v>4</v>
      </c>
      <c r="CR25" s="4">
        <v>100</v>
      </c>
      <c r="CS25" s="3">
        <v>14</v>
      </c>
      <c r="CT25" s="3">
        <v>30</v>
      </c>
      <c r="CU25" s="3">
        <v>46.67</v>
      </c>
      <c r="CV25" s="2"/>
      <c r="CW25" s="2"/>
      <c r="CX25" s="6">
        <v>4</v>
      </c>
      <c r="CY25" s="2"/>
      <c r="CZ25" s="2"/>
      <c r="DA25" s="2"/>
      <c r="DB25" s="4">
        <v>4</v>
      </c>
      <c r="DC25" s="4">
        <v>4</v>
      </c>
      <c r="DD25" s="4">
        <v>100</v>
      </c>
      <c r="DE25" s="2"/>
      <c r="DF25" s="7">
        <v>0</v>
      </c>
      <c r="DG25" s="2"/>
      <c r="DH25" s="2"/>
      <c r="DI25" s="2"/>
      <c r="DJ25" s="2"/>
      <c r="DK25" s="4">
        <v>0</v>
      </c>
      <c r="DL25" s="4">
        <v>4</v>
      </c>
      <c r="DM25" s="4">
        <v>0</v>
      </c>
      <c r="DN25" s="2"/>
      <c r="DO25" s="2"/>
      <c r="DP25" s="2"/>
      <c r="DQ25" s="2"/>
      <c r="DR25" s="2"/>
      <c r="DS25" s="6">
        <v>6</v>
      </c>
      <c r="DT25" s="4">
        <v>6</v>
      </c>
      <c r="DU25" s="4">
        <v>6</v>
      </c>
      <c r="DV25" s="4">
        <v>100</v>
      </c>
      <c r="DW25" s="2"/>
      <c r="DX25" s="2"/>
      <c r="DY25" s="6">
        <v>6</v>
      </c>
      <c r="DZ25" s="2"/>
      <c r="EA25" s="2"/>
      <c r="EB25" s="2"/>
      <c r="EC25" s="4">
        <v>6</v>
      </c>
      <c r="ED25" s="4">
        <v>6</v>
      </c>
      <c r="EE25" s="4">
        <v>100</v>
      </c>
      <c r="EF25" s="2"/>
      <c r="EG25" s="2"/>
      <c r="EH25" s="2"/>
      <c r="EI25" s="2"/>
      <c r="EJ25" s="2"/>
      <c r="EK25" s="6">
        <v>6</v>
      </c>
      <c r="EL25" s="4">
        <v>6</v>
      </c>
      <c r="EM25" s="4">
        <v>6</v>
      </c>
      <c r="EN25" s="4">
        <v>100</v>
      </c>
      <c r="EO25" s="2"/>
      <c r="EP25" s="2"/>
      <c r="EQ25" s="2"/>
      <c r="ER25" s="2"/>
      <c r="ES25" s="2"/>
      <c r="ET25" s="6">
        <v>6</v>
      </c>
      <c r="EU25" s="4">
        <v>6</v>
      </c>
      <c r="EV25" s="4">
        <v>6</v>
      </c>
      <c r="EW25" s="4">
        <v>100</v>
      </c>
      <c r="EX25" s="2"/>
      <c r="EY25" s="6">
        <v>6</v>
      </c>
      <c r="EZ25" s="2"/>
      <c r="FA25" s="2"/>
      <c r="FB25" s="2"/>
      <c r="FC25" s="2"/>
      <c r="FD25" s="4">
        <v>6</v>
      </c>
      <c r="FE25" s="4">
        <v>6</v>
      </c>
      <c r="FF25" s="4">
        <v>100</v>
      </c>
      <c r="FG25" s="3">
        <v>34</v>
      </c>
      <c r="FH25" s="3">
        <v>38</v>
      </c>
      <c r="FI25" s="3">
        <v>89.47</v>
      </c>
      <c r="FJ25" s="2"/>
      <c r="FK25" s="2"/>
      <c r="FL25" s="2"/>
      <c r="FM25" s="6">
        <v>2</v>
      </c>
      <c r="FN25" s="2"/>
      <c r="FO25" s="2"/>
      <c r="FP25" s="2"/>
      <c r="FQ25" s="2"/>
      <c r="FR25" s="2"/>
      <c r="FS25" s="2"/>
      <c r="FT25" s="4">
        <v>2</v>
      </c>
      <c r="FU25" s="4">
        <v>2</v>
      </c>
      <c r="FV25" s="4">
        <v>100</v>
      </c>
      <c r="FW25" s="2"/>
      <c r="FX25" s="2"/>
      <c r="FY25" s="7">
        <v>0</v>
      </c>
      <c r="FZ25" s="2"/>
      <c r="GA25" s="2"/>
      <c r="GB25" s="2"/>
      <c r="GC25" s="2"/>
      <c r="GD25" s="2"/>
      <c r="GE25" s="2"/>
      <c r="GF25" s="2"/>
      <c r="GG25" s="4">
        <v>0</v>
      </c>
      <c r="GH25" s="4">
        <v>4</v>
      </c>
      <c r="GI25" s="4">
        <v>0</v>
      </c>
      <c r="GJ25" s="2"/>
      <c r="GK25" s="2"/>
      <c r="GL25" s="7">
        <v>0</v>
      </c>
      <c r="GM25" s="2"/>
      <c r="GN25" s="2"/>
      <c r="GO25" s="2"/>
      <c r="GP25" s="2"/>
      <c r="GQ25" s="2"/>
      <c r="GR25" s="2"/>
      <c r="GS25" s="2"/>
      <c r="GT25" s="4">
        <v>0</v>
      </c>
      <c r="GU25" s="4">
        <v>4</v>
      </c>
      <c r="GV25" s="4">
        <v>0</v>
      </c>
      <c r="GW25" s="2"/>
      <c r="GX25" s="2"/>
      <c r="GY25" s="2"/>
      <c r="GZ25" s="2"/>
      <c r="HA25" s="7">
        <v>0</v>
      </c>
      <c r="HB25" s="2"/>
      <c r="HC25" s="2"/>
      <c r="HD25" s="2"/>
      <c r="HE25" s="2"/>
      <c r="HF25" s="2"/>
      <c r="HG25" s="4">
        <v>0</v>
      </c>
      <c r="HH25" s="4">
        <v>4</v>
      </c>
      <c r="HI25" s="4">
        <v>0</v>
      </c>
      <c r="HJ25" s="2"/>
      <c r="HK25" s="2"/>
      <c r="HL25" s="2"/>
      <c r="HM25" s="2"/>
      <c r="HN25" s="2"/>
      <c r="HO25" s="6">
        <v>6</v>
      </c>
      <c r="HP25" s="2"/>
      <c r="HQ25" s="2"/>
      <c r="HR25" s="2"/>
      <c r="HS25" s="2"/>
      <c r="HT25" s="4">
        <v>6</v>
      </c>
      <c r="HU25" s="4">
        <v>6</v>
      </c>
      <c r="HV25" s="4">
        <v>100</v>
      </c>
      <c r="HW25" s="3">
        <v>8</v>
      </c>
      <c r="HX25" s="3">
        <v>20</v>
      </c>
      <c r="HY25" s="3">
        <v>40</v>
      </c>
      <c r="HZ25" s="2"/>
      <c r="IA25" s="2"/>
      <c r="IB25" s="2"/>
      <c r="IC25" s="2"/>
      <c r="ID25" s="2"/>
      <c r="IE25" s="2"/>
      <c r="IF25" s="2"/>
      <c r="IG25" s="6">
        <v>2</v>
      </c>
      <c r="IH25" s="2"/>
      <c r="II25" s="2"/>
      <c r="IJ25" s="4">
        <v>2</v>
      </c>
      <c r="IK25" s="4">
        <v>2</v>
      </c>
      <c r="IL25" s="4">
        <v>100</v>
      </c>
      <c r="IM25" s="2"/>
      <c r="IN25" s="2"/>
      <c r="IO25" s="2"/>
      <c r="IP25" s="2"/>
      <c r="IQ25" s="2"/>
      <c r="IR25" s="2"/>
      <c r="IS25" s="6">
        <v>4</v>
      </c>
      <c r="IT25" s="2"/>
      <c r="IU25" s="2"/>
      <c r="IV25" s="2"/>
      <c r="IW25" s="4">
        <v>4</v>
      </c>
      <c r="IX25" s="4">
        <v>4</v>
      </c>
      <c r="IY25" s="4">
        <v>100</v>
      </c>
      <c r="IZ25" s="2"/>
      <c r="JA25" s="7">
        <v>0</v>
      </c>
      <c r="JB25" s="2"/>
      <c r="JC25" s="2"/>
      <c r="JD25" s="2"/>
      <c r="JE25" s="2"/>
      <c r="JF25" s="2"/>
      <c r="JG25" s="2"/>
      <c r="JH25" s="2"/>
      <c r="JI25" s="2"/>
      <c r="JJ25" s="4">
        <v>0</v>
      </c>
      <c r="JK25" s="4">
        <v>6</v>
      </c>
      <c r="JL25" s="4">
        <v>0</v>
      </c>
      <c r="JM25" s="3">
        <v>6</v>
      </c>
      <c r="JN25" s="3">
        <v>12</v>
      </c>
      <c r="JO25" s="3">
        <v>50</v>
      </c>
      <c r="JP25" s="1">
        <v>62</v>
      </c>
      <c r="JQ25" s="1">
        <v>100</v>
      </c>
      <c r="JR25" s="1">
        <v>62</v>
      </c>
    </row>
    <row r="26" spans="1:278" ht="16.350000000000001" customHeight="1" x14ac:dyDescent="0.25">
      <c r="A26" s="1">
        <v>1356</v>
      </c>
      <c r="B26" s="2" t="s">
        <v>604</v>
      </c>
      <c r="C26" s="2" t="s">
        <v>605</v>
      </c>
      <c r="D26" s="2" t="s">
        <v>606</v>
      </c>
      <c r="E26" s="2" t="s">
        <v>914</v>
      </c>
      <c r="F26" s="2" t="s">
        <v>868</v>
      </c>
      <c r="G26" s="2"/>
      <c r="H26" s="6">
        <v>2</v>
      </c>
      <c r="I26" s="2"/>
      <c r="J26" s="2"/>
      <c r="K26" s="2"/>
      <c r="L26" s="2"/>
      <c r="M26" s="4">
        <v>2</v>
      </c>
      <c r="N26" s="4">
        <v>2</v>
      </c>
      <c r="O26" s="4">
        <v>100</v>
      </c>
      <c r="P26" s="6">
        <v>2</v>
      </c>
      <c r="Q26" s="2"/>
      <c r="R26" s="2"/>
      <c r="S26" s="2"/>
      <c r="T26" s="2"/>
      <c r="U26" s="2"/>
      <c r="V26" s="4">
        <v>2</v>
      </c>
      <c r="W26" s="4">
        <v>2</v>
      </c>
      <c r="X26" s="4">
        <v>100</v>
      </c>
      <c r="Y26" s="2"/>
      <c r="Z26" s="2"/>
      <c r="AA26" s="7">
        <v>0</v>
      </c>
      <c r="AB26" s="2"/>
      <c r="AC26" s="2"/>
      <c r="AD26" s="2"/>
      <c r="AE26" s="4">
        <v>0</v>
      </c>
      <c r="AF26" s="4">
        <v>2</v>
      </c>
      <c r="AG26" s="4">
        <v>0</v>
      </c>
      <c r="AH26" s="2"/>
      <c r="AI26" s="2"/>
      <c r="AJ26" s="2"/>
      <c r="AK26" s="6">
        <v>2</v>
      </c>
      <c r="AL26" s="2"/>
      <c r="AM26" s="2"/>
      <c r="AN26" s="4">
        <v>2</v>
      </c>
      <c r="AO26" s="4">
        <v>2</v>
      </c>
      <c r="AP26" s="4">
        <v>100</v>
      </c>
      <c r="AQ26" s="7">
        <v>0</v>
      </c>
      <c r="AR26" s="2"/>
      <c r="AS26" s="2"/>
      <c r="AT26" s="2"/>
      <c r="AU26" s="2"/>
      <c r="AV26" s="2"/>
      <c r="AW26" s="4">
        <v>0</v>
      </c>
      <c r="AX26" s="4">
        <v>2</v>
      </c>
      <c r="AY26" s="4">
        <v>0</v>
      </c>
      <c r="AZ26" s="2"/>
      <c r="BA26" s="2"/>
      <c r="BB26" s="2"/>
      <c r="BC26" s="2"/>
      <c r="BD26" s="2"/>
      <c r="BE26" s="6">
        <v>4</v>
      </c>
      <c r="BF26" s="4">
        <v>4</v>
      </c>
      <c r="BG26" s="4">
        <v>4</v>
      </c>
      <c r="BH26" s="4">
        <v>100</v>
      </c>
      <c r="BI26" s="2"/>
      <c r="BJ26" s="2"/>
      <c r="BK26" s="2"/>
      <c r="BL26" s="7">
        <v>0</v>
      </c>
      <c r="BM26" s="2"/>
      <c r="BN26" s="2"/>
      <c r="BO26" s="4">
        <v>0</v>
      </c>
      <c r="BP26" s="4">
        <v>4</v>
      </c>
      <c r="BQ26" s="4">
        <v>0</v>
      </c>
      <c r="BR26" s="2"/>
      <c r="BS26" s="8">
        <v>0</v>
      </c>
      <c r="BT26" s="2"/>
      <c r="BU26" s="2"/>
      <c r="BV26" s="2"/>
      <c r="BW26" s="2"/>
      <c r="BX26" s="4">
        <v>0</v>
      </c>
      <c r="BY26" s="4">
        <v>4</v>
      </c>
      <c r="BZ26" s="4">
        <v>0</v>
      </c>
      <c r="CA26" s="2"/>
      <c r="CB26" s="2"/>
      <c r="CC26" s="2"/>
      <c r="CD26" s="2"/>
      <c r="CE26" s="6">
        <v>4</v>
      </c>
      <c r="CF26" s="2"/>
      <c r="CG26" s="4">
        <v>4</v>
      </c>
      <c r="CH26" s="4">
        <v>4</v>
      </c>
      <c r="CI26" s="4">
        <v>100</v>
      </c>
      <c r="CJ26" s="2"/>
      <c r="CK26" s="6">
        <v>4</v>
      </c>
      <c r="CL26" s="2"/>
      <c r="CM26" s="2"/>
      <c r="CN26" s="2"/>
      <c r="CO26" s="2"/>
      <c r="CP26" s="4">
        <v>4</v>
      </c>
      <c r="CQ26" s="4">
        <v>4</v>
      </c>
      <c r="CR26" s="4">
        <v>100</v>
      </c>
      <c r="CS26" s="3">
        <v>18</v>
      </c>
      <c r="CT26" s="3">
        <v>30</v>
      </c>
      <c r="CU26" s="3">
        <v>60</v>
      </c>
      <c r="CV26" s="2"/>
      <c r="CW26" s="2"/>
      <c r="CX26" s="2"/>
      <c r="CY26" s="2"/>
      <c r="CZ26" s="2"/>
      <c r="DA26" s="6">
        <v>4</v>
      </c>
      <c r="DB26" s="4">
        <v>4</v>
      </c>
      <c r="DC26" s="4">
        <v>4</v>
      </c>
      <c r="DD26" s="4">
        <v>100</v>
      </c>
      <c r="DE26" s="2"/>
      <c r="DF26" s="2"/>
      <c r="DG26" s="2"/>
      <c r="DH26" s="2"/>
      <c r="DI26" s="7">
        <v>0</v>
      </c>
      <c r="DJ26" s="2"/>
      <c r="DK26" s="4">
        <v>0</v>
      </c>
      <c r="DL26" s="4">
        <v>4</v>
      </c>
      <c r="DM26" s="4">
        <v>0</v>
      </c>
      <c r="DN26" s="2"/>
      <c r="DO26" s="2"/>
      <c r="DP26" s="2"/>
      <c r="DQ26" s="6">
        <v>6</v>
      </c>
      <c r="DR26" s="2"/>
      <c r="DS26" s="2"/>
      <c r="DT26" s="4">
        <v>6</v>
      </c>
      <c r="DU26" s="4">
        <v>6</v>
      </c>
      <c r="DV26" s="4">
        <v>100</v>
      </c>
      <c r="DW26" s="2"/>
      <c r="DX26" s="6">
        <v>6</v>
      </c>
      <c r="DY26" s="2"/>
      <c r="DZ26" s="2"/>
      <c r="EA26" s="2"/>
      <c r="EB26" s="2"/>
      <c r="EC26" s="4">
        <v>6</v>
      </c>
      <c r="ED26" s="4">
        <v>6</v>
      </c>
      <c r="EE26" s="4">
        <v>100</v>
      </c>
      <c r="EF26" s="6">
        <v>6</v>
      </c>
      <c r="EG26" s="2"/>
      <c r="EH26" s="2"/>
      <c r="EI26" s="2"/>
      <c r="EJ26" s="2"/>
      <c r="EK26" s="2"/>
      <c r="EL26" s="4">
        <v>6</v>
      </c>
      <c r="EM26" s="4">
        <v>6</v>
      </c>
      <c r="EN26" s="4">
        <v>100</v>
      </c>
      <c r="EO26" s="2"/>
      <c r="EP26" s="2"/>
      <c r="EQ26" s="2"/>
      <c r="ER26" s="2"/>
      <c r="ES26" s="7">
        <v>0</v>
      </c>
      <c r="ET26" s="2"/>
      <c r="EU26" s="4">
        <v>0</v>
      </c>
      <c r="EV26" s="4">
        <v>6</v>
      </c>
      <c r="EW26" s="4">
        <v>0</v>
      </c>
      <c r="EX26" s="2"/>
      <c r="EY26" s="2"/>
      <c r="EZ26" s="7">
        <v>0</v>
      </c>
      <c r="FA26" s="2"/>
      <c r="FB26" s="2"/>
      <c r="FC26" s="2"/>
      <c r="FD26" s="4">
        <v>0</v>
      </c>
      <c r="FE26" s="4">
        <v>6</v>
      </c>
      <c r="FF26" s="4">
        <v>0</v>
      </c>
      <c r="FG26" s="3">
        <v>22</v>
      </c>
      <c r="FH26" s="3">
        <v>38</v>
      </c>
      <c r="FI26" s="3">
        <v>57.89</v>
      </c>
      <c r="FJ26" s="2"/>
      <c r="FK26" s="6">
        <v>2</v>
      </c>
      <c r="FL26" s="2"/>
      <c r="FM26" s="2"/>
      <c r="FN26" s="2"/>
      <c r="FO26" s="2"/>
      <c r="FP26" s="2"/>
      <c r="FQ26" s="2"/>
      <c r="FR26" s="2"/>
      <c r="FS26" s="2"/>
      <c r="FT26" s="4">
        <v>2</v>
      </c>
      <c r="FU26" s="4">
        <v>2</v>
      </c>
      <c r="FV26" s="4">
        <v>100</v>
      </c>
      <c r="FW26" s="2"/>
      <c r="FX26" s="2"/>
      <c r="FY26" s="2"/>
      <c r="FZ26" s="2"/>
      <c r="GA26" s="2"/>
      <c r="GB26" s="2"/>
      <c r="GC26" s="2"/>
      <c r="GD26" s="2"/>
      <c r="GE26" s="6">
        <v>4</v>
      </c>
      <c r="GF26" s="2"/>
      <c r="GG26" s="4">
        <v>4</v>
      </c>
      <c r="GH26" s="4">
        <v>4</v>
      </c>
      <c r="GI26" s="4">
        <v>100</v>
      </c>
      <c r="GJ26" s="7">
        <v>0</v>
      </c>
      <c r="GK26" s="2"/>
      <c r="GL26" s="2"/>
      <c r="GM26" s="2"/>
      <c r="GN26" s="2"/>
      <c r="GO26" s="2"/>
      <c r="GP26" s="2"/>
      <c r="GQ26" s="2"/>
      <c r="GR26" s="2"/>
      <c r="GS26" s="2"/>
      <c r="GT26" s="4">
        <v>0</v>
      </c>
      <c r="GU26" s="4">
        <v>4</v>
      </c>
      <c r="GV26" s="4">
        <v>0</v>
      </c>
      <c r="GW26" s="2"/>
      <c r="GX26" s="2"/>
      <c r="GY26" s="2"/>
      <c r="GZ26" s="2"/>
      <c r="HA26" s="2"/>
      <c r="HB26" s="2"/>
      <c r="HC26" s="2"/>
      <c r="HD26" s="7">
        <v>0</v>
      </c>
      <c r="HE26" s="2"/>
      <c r="HF26" s="2"/>
      <c r="HG26" s="4">
        <v>0</v>
      </c>
      <c r="HH26" s="4">
        <v>4</v>
      </c>
      <c r="HI26" s="4">
        <v>0</v>
      </c>
      <c r="HJ26" s="2"/>
      <c r="HK26" s="2"/>
      <c r="HL26" s="2"/>
      <c r="HM26" s="2"/>
      <c r="HN26" s="2"/>
      <c r="HO26" s="2"/>
      <c r="HP26" s="2"/>
      <c r="HQ26" s="2"/>
      <c r="HR26" s="2"/>
      <c r="HS26" s="6">
        <v>6</v>
      </c>
      <c r="HT26" s="4">
        <v>6</v>
      </c>
      <c r="HU26" s="4">
        <v>6</v>
      </c>
      <c r="HV26" s="4">
        <v>100</v>
      </c>
      <c r="HW26" s="3">
        <v>12</v>
      </c>
      <c r="HX26" s="3">
        <v>20</v>
      </c>
      <c r="HY26" s="3">
        <v>60</v>
      </c>
      <c r="HZ26" s="6">
        <v>2</v>
      </c>
      <c r="IA26" s="2"/>
      <c r="IB26" s="2"/>
      <c r="IC26" s="2"/>
      <c r="ID26" s="2"/>
      <c r="IE26" s="2"/>
      <c r="IF26" s="2"/>
      <c r="IG26" s="2"/>
      <c r="IH26" s="2"/>
      <c r="II26" s="2"/>
      <c r="IJ26" s="4">
        <v>2</v>
      </c>
      <c r="IK26" s="4">
        <v>2</v>
      </c>
      <c r="IL26" s="4">
        <v>100</v>
      </c>
      <c r="IM26" s="2"/>
      <c r="IN26" s="2"/>
      <c r="IO26" s="2"/>
      <c r="IP26" s="2"/>
      <c r="IQ26" s="2"/>
      <c r="IR26" s="2"/>
      <c r="IS26" s="2"/>
      <c r="IT26" s="7">
        <v>0</v>
      </c>
      <c r="IU26" s="2"/>
      <c r="IV26" s="2"/>
      <c r="IW26" s="4">
        <v>0</v>
      </c>
      <c r="IX26" s="4">
        <v>4</v>
      </c>
      <c r="IY26" s="4">
        <v>0</v>
      </c>
      <c r="IZ26" s="2"/>
      <c r="JA26" s="2"/>
      <c r="JB26" s="2"/>
      <c r="JC26" s="2"/>
      <c r="JD26" s="2"/>
      <c r="JE26" s="2"/>
      <c r="JF26" s="9">
        <v>3</v>
      </c>
      <c r="JG26" s="2"/>
      <c r="JH26" s="2"/>
      <c r="JI26" s="2"/>
      <c r="JJ26" s="4">
        <v>3</v>
      </c>
      <c r="JK26" s="4">
        <v>6</v>
      </c>
      <c r="JL26" s="4">
        <v>50</v>
      </c>
      <c r="JM26" s="3">
        <v>5</v>
      </c>
      <c r="JN26" s="3">
        <v>12</v>
      </c>
      <c r="JO26" s="3">
        <v>41.67</v>
      </c>
      <c r="JP26" s="1">
        <v>57</v>
      </c>
      <c r="JQ26" s="1">
        <v>100</v>
      </c>
      <c r="JR26" s="1">
        <v>57</v>
      </c>
    </row>
    <row r="27" spans="1:278" ht="16.350000000000001" customHeight="1" x14ac:dyDescent="0.25">
      <c r="A27" s="1">
        <v>1025</v>
      </c>
      <c r="B27" s="2" t="s">
        <v>552</v>
      </c>
      <c r="C27" s="2" t="s">
        <v>553</v>
      </c>
      <c r="D27" s="2" t="s">
        <v>45</v>
      </c>
      <c r="E27" s="2" t="s">
        <v>903</v>
      </c>
      <c r="F27" s="2" t="s">
        <v>869</v>
      </c>
      <c r="G27" s="2"/>
      <c r="H27" s="2"/>
      <c r="I27" s="2"/>
      <c r="J27" s="2"/>
      <c r="K27" s="2"/>
      <c r="L27" s="6">
        <v>2</v>
      </c>
      <c r="M27" s="4">
        <v>2</v>
      </c>
      <c r="N27" s="4">
        <v>2</v>
      </c>
      <c r="O27" s="4">
        <v>100</v>
      </c>
      <c r="P27" s="2"/>
      <c r="Q27" s="2"/>
      <c r="R27" s="2"/>
      <c r="S27" s="2"/>
      <c r="T27" s="7">
        <v>0</v>
      </c>
      <c r="U27" s="2"/>
      <c r="V27" s="4">
        <v>0</v>
      </c>
      <c r="W27" s="4">
        <v>2</v>
      </c>
      <c r="X27" s="4">
        <v>0</v>
      </c>
      <c r="Y27" s="2"/>
      <c r="Z27" s="2"/>
      <c r="AA27" s="2"/>
      <c r="AB27" s="2"/>
      <c r="AC27" s="2"/>
      <c r="AD27" s="7">
        <v>0</v>
      </c>
      <c r="AE27" s="4">
        <v>0</v>
      </c>
      <c r="AF27" s="4">
        <v>2</v>
      </c>
      <c r="AG27" s="4">
        <v>0</v>
      </c>
      <c r="AH27" s="2"/>
      <c r="AI27" s="2"/>
      <c r="AJ27" s="2"/>
      <c r="AK27" s="2"/>
      <c r="AL27" s="2"/>
      <c r="AM27" s="6">
        <v>2</v>
      </c>
      <c r="AN27" s="4">
        <v>2</v>
      </c>
      <c r="AO27" s="4">
        <v>2</v>
      </c>
      <c r="AP27" s="4">
        <v>100</v>
      </c>
      <c r="AQ27" s="6">
        <v>2</v>
      </c>
      <c r="AR27" s="2"/>
      <c r="AS27" s="2"/>
      <c r="AT27" s="2"/>
      <c r="AU27" s="2"/>
      <c r="AV27" s="2"/>
      <c r="AW27" s="4">
        <v>2</v>
      </c>
      <c r="AX27" s="4">
        <v>2</v>
      </c>
      <c r="AY27" s="4">
        <v>100</v>
      </c>
      <c r="AZ27" s="2"/>
      <c r="BA27" s="6">
        <v>4</v>
      </c>
      <c r="BB27" s="2"/>
      <c r="BC27" s="2"/>
      <c r="BD27" s="2"/>
      <c r="BE27" s="2"/>
      <c r="BF27" s="4">
        <v>4</v>
      </c>
      <c r="BG27" s="4">
        <v>4</v>
      </c>
      <c r="BH27" s="4">
        <v>100</v>
      </c>
      <c r="BI27" s="2"/>
      <c r="BJ27" s="2"/>
      <c r="BK27" s="2"/>
      <c r="BL27" s="2"/>
      <c r="BM27" s="7">
        <v>0</v>
      </c>
      <c r="BN27" s="2"/>
      <c r="BO27" s="4">
        <v>0</v>
      </c>
      <c r="BP27" s="4">
        <v>4</v>
      </c>
      <c r="BQ27" s="4">
        <v>0</v>
      </c>
      <c r="BR27" s="2"/>
      <c r="BS27" s="2"/>
      <c r="BT27" s="7">
        <v>0</v>
      </c>
      <c r="BU27" s="2"/>
      <c r="BV27" s="2"/>
      <c r="BW27" s="2"/>
      <c r="BX27" s="4">
        <v>0</v>
      </c>
      <c r="BY27" s="4">
        <v>4</v>
      </c>
      <c r="BZ27" s="4">
        <v>0</v>
      </c>
      <c r="CA27" s="2"/>
      <c r="CB27" s="2"/>
      <c r="CC27" s="2"/>
      <c r="CD27" s="6">
        <v>4</v>
      </c>
      <c r="CE27" s="2"/>
      <c r="CF27" s="2"/>
      <c r="CG27" s="4">
        <v>4</v>
      </c>
      <c r="CH27" s="4">
        <v>4</v>
      </c>
      <c r="CI27" s="4">
        <v>100</v>
      </c>
      <c r="CJ27" s="2"/>
      <c r="CK27" s="2"/>
      <c r="CL27" s="7">
        <v>0</v>
      </c>
      <c r="CM27" s="2"/>
      <c r="CN27" s="2"/>
      <c r="CO27" s="2"/>
      <c r="CP27" s="4">
        <v>0</v>
      </c>
      <c r="CQ27" s="4">
        <v>4</v>
      </c>
      <c r="CR27" s="4">
        <v>0</v>
      </c>
      <c r="CS27" s="3">
        <v>14</v>
      </c>
      <c r="CT27" s="3">
        <v>30</v>
      </c>
      <c r="CU27" s="3">
        <v>46.67</v>
      </c>
      <c r="CV27" s="2"/>
      <c r="CW27" s="2"/>
      <c r="CX27" s="2"/>
      <c r="CY27" s="2"/>
      <c r="CZ27" s="2"/>
      <c r="DA27" s="6">
        <v>4</v>
      </c>
      <c r="DB27" s="4">
        <v>4</v>
      </c>
      <c r="DC27" s="4">
        <v>4</v>
      </c>
      <c r="DD27" s="4">
        <v>100</v>
      </c>
      <c r="DE27" s="2"/>
      <c r="DF27" s="2"/>
      <c r="DG27" s="6">
        <v>4</v>
      </c>
      <c r="DH27" s="2"/>
      <c r="DI27" s="2"/>
      <c r="DJ27" s="2"/>
      <c r="DK27" s="4">
        <v>4</v>
      </c>
      <c r="DL27" s="4">
        <v>4</v>
      </c>
      <c r="DM27" s="4">
        <v>100</v>
      </c>
      <c r="DN27" s="2"/>
      <c r="DO27" s="2"/>
      <c r="DP27" s="2"/>
      <c r="DQ27" s="2"/>
      <c r="DR27" s="2"/>
      <c r="DS27" s="7">
        <v>0</v>
      </c>
      <c r="DT27" s="4">
        <v>0</v>
      </c>
      <c r="DU27" s="4">
        <v>6</v>
      </c>
      <c r="DV27" s="4">
        <v>0</v>
      </c>
      <c r="DW27" s="7">
        <v>0</v>
      </c>
      <c r="DX27" s="2"/>
      <c r="DY27" s="2"/>
      <c r="DZ27" s="2"/>
      <c r="EA27" s="2"/>
      <c r="EB27" s="2"/>
      <c r="EC27" s="4">
        <v>0</v>
      </c>
      <c r="ED27" s="4">
        <v>6</v>
      </c>
      <c r="EE27" s="4">
        <v>0</v>
      </c>
      <c r="EF27" s="2"/>
      <c r="EG27" s="2"/>
      <c r="EH27" s="2"/>
      <c r="EI27" s="2"/>
      <c r="EJ27" s="7">
        <v>0</v>
      </c>
      <c r="EK27" s="2"/>
      <c r="EL27" s="4">
        <v>0</v>
      </c>
      <c r="EM27" s="4">
        <v>6</v>
      </c>
      <c r="EN27" s="4">
        <v>0</v>
      </c>
      <c r="EO27" s="6">
        <v>6</v>
      </c>
      <c r="EP27" s="2"/>
      <c r="EQ27" s="2"/>
      <c r="ER27" s="2"/>
      <c r="ES27" s="2"/>
      <c r="ET27" s="2"/>
      <c r="EU27" s="4">
        <v>6</v>
      </c>
      <c r="EV27" s="4">
        <v>6</v>
      </c>
      <c r="EW27" s="4">
        <v>100</v>
      </c>
      <c r="EX27" s="2"/>
      <c r="EY27" s="2"/>
      <c r="EZ27" s="2"/>
      <c r="FA27" s="7">
        <v>0</v>
      </c>
      <c r="FB27" s="2"/>
      <c r="FC27" s="2"/>
      <c r="FD27" s="4">
        <v>0</v>
      </c>
      <c r="FE27" s="4">
        <v>6</v>
      </c>
      <c r="FF27" s="4">
        <v>0</v>
      </c>
      <c r="FG27" s="3">
        <v>14</v>
      </c>
      <c r="FH27" s="3">
        <v>38</v>
      </c>
      <c r="FI27" s="3">
        <v>36.840000000000003</v>
      </c>
      <c r="FJ27" s="6">
        <v>2</v>
      </c>
      <c r="FK27" s="2"/>
      <c r="FL27" s="2"/>
      <c r="FM27" s="2"/>
      <c r="FN27" s="2"/>
      <c r="FO27" s="2"/>
      <c r="FP27" s="2"/>
      <c r="FQ27" s="2"/>
      <c r="FR27" s="2"/>
      <c r="FS27" s="2"/>
      <c r="FT27" s="4">
        <v>2</v>
      </c>
      <c r="FU27" s="4">
        <v>2</v>
      </c>
      <c r="FV27" s="4">
        <v>100</v>
      </c>
      <c r="FW27" s="2"/>
      <c r="FX27" s="2"/>
      <c r="FY27" s="2"/>
      <c r="FZ27" s="2"/>
      <c r="GA27" s="2"/>
      <c r="GB27" s="2"/>
      <c r="GC27" s="7">
        <v>0</v>
      </c>
      <c r="GD27" s="2"/>
      <c r="GE27" s="2"/>
      <c r="GF27" s="2"/>
      <c r="GG27" s="4">
        <v>0</v>
      </c>
      <c r="GH27" s="4">
        <v>4</v>
      </c>
      <c r="GI27" s="4">
        <v>0</v>
      </c>
      <c r="GJ27" s="2"/>
      <c r="GK27" s="2"/>
      <c r="GL27" s="2"/>
      <c r="GM27" s="2"/>
      <c r="GN27" s="2"/>
      <c r="GO27" s="6">
        <v>4</v>
      </c>
      <c r="GP27" s="2"/>
      <c r="GQ27" s="2"/>
      <c r="GR27" s="2"/>
      <c r="GS27" s="2"/>
      <c r="GT27" s="4">
        <v>4</v>
      </c>
      <c r="GU27" s="4">
        <v>4</v>
      </c>
      <c r="GV27" s="4">
        <v>100</v>
      </c>
      <c r="GW27" s="2"/>
      <c r="GX27" s="2"/>
      <c r="GY27" s="2"/>
      <c r="GZ27" s="2"/>
      <c r="HA27" s="2"/>
      <c r="HB27" s="2"/>
      <c r="HC27" s="2"/>
      <c r="HD27" s="7">
        <v>0</v>
      </c>
      <c r="HE27" s="2"/>
      <c r="HF27" s="2"/>
      <c r="HG27" s="4">
        <v>0</v>
      </c>
      <c r="HH27" s="4">
        <v>4</v>
      </c>
      <c r="HI27" s="4">
        <v>0</v>
      </c>
      <c r="HJ27" s="2"/>
      <c r="HK27" s="2"/>
      <c r="HL27" s="6">
        <v>6</v>
      </c>
      <c r="HM27" s="2"/>
      <c r="HN27" s="2"/>
      <c r="HO27" s="2"/>
      <c r="HP27" s="2"/>
      <c r="HQ27" s="2"/>
      <c r="HR27" s="2"/>
      <c r="HS27" s="2"/>
      <c r="HT27" s="4">
        <v>6</v>
      </c>
      <c r="HU27" s="4">
        <v>6</v>
      </c>
      <c r="HV27" s="4">
        <v>100</v>
      </c>
      <c r="HW27" s="3">
        <v>12</v>
      </c>
      <c r="HX27" s="3">
        <v>20</v>
      </c>
      <c r="HY27" s="3">
        <v>60</v>
      </c>
      <c r="HZ27" s="2"/>
      <c r="IA27" s="2"/>
      <c r="IB27" s="2"/>
      <c r="IC27" s="2"/>
      <c r="ID27" s="2"/>
      <c r="IE27" s="2"/>
      <c r="IF27" s="6">
        <v>2</v>
      </c>
      <c r="IG27" s="2"/>
      <c r="IH27" s="2"/>
      <c r="II27" s="2"/>
      <c r="IJ27" s="4">
        <v>2</v>
      </c>
      <c r="IK27" s="4">
        <v>2</v>
      </c>
      <c r="IL27" s="4">
        <v>100</v>
      </c>
      <c r="IM27" s="2"/>
      <c r="IN27" s="2"/>
      <c r="IO27" s="6">
        <v>4</v>
      </c>
      <c r="IP27" s="2"/>
      <c r="IQ27" s="2"/>
      <c r="IR27" s="2"/>
      <c r="IS27" s="2"/>
      <c r="IT27" s="2"/>
      <c r="IU27" s="2"/>
      <c r="IV27" s="2"/>
      <c r="IW27" s="4">
        <v>4</v>
      </c>
      <c r="IX27" s="4">
        <v>4</v>
      </c>
      <c r="IY27" s="4">
        <v>100</v>
      </c>
      <c r="IZ27" s="2"/>
      <c r="JA27" s="2"/>
      <c r="JB27" s="2"/>
      <c r="JC27" s="2"/>
      <c r="JD27" s="6">
        <v>6</v>
      </c>
      <c r="JE27" s="2"/>
      <c r="JF27" s="2"/>
      <c r="JG27" s="2"/>
      <c r="JH27" s="2"/>
      <c r="JI27" s="2"/>
      <c r="JJ27" s="4">
        <v>6</v>
      </c>
      <c r="JK27" s="4">
        <v>6</v>
      </c>
      <c r="JL27" s="4">
        <v>100</v>
      </c>
      <c r="JM27" s="3">
        <v>12</v>
      </c>
      <c r="JN27" s="3">
        <v>12</v>
      </c>
      <c r="JO27" s="3">
        <v>100</v>
      </c>
      <c r="JP27" s="1">
        <v>52</v>
      </c>
      <c r="JQ27" s="1">
        <v>100</v>
      </c>
      <c r="JR27" s="1">
        <v>52</v>
      </c>
    </row>
    <row r="28" spans="1:278" ht="16.350000000000001" customHeight="1" x14ac:dyDescent="0.25">
      <c r="A28" s="1">
        <v>2538</v>
      </c>
      <c r="B28" s="2" t="s">
        <v>676</v>
      </c>
      <c r="C28" s="2" t="s">
        <v>583</v>
      </c>
      <c r="D28" s="2" t="s">
        <v>563</v>
      </c>
      <c r="E28" s="2" t="s">
        <v>915</v>
      </c>
      <c r="F28" s="2" t="s">
        <v>870</v>
      </c>
      <c r="G28" s="2"/>
      <c r="H28" s="2"/>
      <c r="I28" s="6">
        <v>2</v>
      </c>
      <c r="J28" s="2"/>
      <c r="K28" s="2"/>
      <c r="L28" s="2"/>
      <c r="M28" s="4">
        <v>2</v>
      </c>
      <c r="N28" s="4">
        <v>2</v>
      </c>
      <c r="O28" s="4">
        <v>100</v>
      </c>
      <c r="P28" s="2"/>
      <c r="Q28" s="2"/>
      <c r="R28" s="2"/>
      <c r="S28" s="7">
        <v>0</v>
      </c>
      <c r="T28" s="2"/>
      <c r="U28" s="2"/>
      <c r="V28" s="4">
        <v>0</v>
      </c>
      <c r="W28" s="4">
        <v>2</v>
      </c>
      <c r="X28" s="4">
        <v>0</v>
      </c>
      <c r="Y28" s="2"/>
      <c r="Z28" s="2"/>
      <c r="AA28" s="2"/>
      <c r="AB28" s="2"/>
      <c r="AC28" s="2"/>
      <c r="AD28" s="7">
        <v>0</v>
      </c>
      <c r="AE28" s="4">
        <v>0</v>
      </c>
      <c r="AF28" s="4">
        <v>2</v>
      </c>
      <c r="AG28" s="4">
        <v>0</v>
      </c>
      <c r="AH28" s="2"/>
      <c r="AI28" s="2"/>
      <c r="AJ28" s="2"/>
      <c r="AK28" s="2"/>
      <c r="AL28" s="6">
        <v>2</v>
      </c>
      <c r="AM28" s="2"/>
      <c r="AN28" s="4">
        <v>2</v>
      </c>
      <c r="AO28" s="4">
        <v>2</v>
      </c>
      <c r="AP28" s="4">
        <v>100</v>
      </c>
      <c r="AQ28" s="2"/>
      <c r="AR28" s="2"/>
      <c r="AS28" s="2"/>
      <c r="AT28" s="2"/>
      <c r="AU28" s="2"/>
      <c r="AV28" s="6">
        <v>2</v>
      </c>
      <c r="AW28" s="4">
        <v>2</v>
      </c>
      <c r="AX28" s="4">
        <v>2</v>
      </c>
      <c r="AY28" s="4">
        <v>100</v>
      </c>
      <c r="AZ28" s="2"/>
      <c r="BA28" s="2"/>
      <c r="BB28" s="2"/>
      <c r="BC28" s="2"/>
      <c r="BD28" s="7">
        <v>0</v>
      </c>
      <c r="BE28" s="2"/>
      <c r="BF28" s="4">
        <v>0</v>
      </c>
      <c r="BG28" s="4">
        <v>4</v>
      </c>
      <c r="BH28" s="4">
        <v>0</v>
      </c>
      <c r="BI28" s="2"/>
      <c r="BJ28" s="2"/>
      <c r="BK28" s="2"/>
      <c r="BL28" s="2"/>
      <c r="BM28" s="6">
        <v>4</v>
      </c>
      <c r="BN28" s="2"/>
      <c r="BO28" s="4">
        <v>4</v>
      </c>
      <c r="BP28" s="4">
        <v>4</v>
      </c>
      <c r="BQ28" s="4">
        <v>100</v>
      </c>
      <c r="BR28" s="2"/>
      <c r="BS28" s="2"/>
      <c r="BT28" s="2"/>
      <c r="BU28" s="2"/>
      <c r="BV28" s="6">
        <v>4</v>
      </c>
      <c r="BW28" s="2"/>
      <c r="BX28" s="4">
        <v>4</v>
      </c>
      <c r="BY28" s="4">
        <v>4</v>
      </c>
      <c r="BZ28" s="4">
        <v>100</v>
      </c>
      <c r="CA28" s="2"/>
      <c r="CB28" s="2"/>
      <c r="CC28" s="2"/>
      <c r="CD28" s="7">
        <v>0</v>
      </c>
      <c r="CE28" s="2"/>
      <c r="CF28" s="2"/>
      <c r="CG28" s="4">
        <v>0</v>
      </c>
      <c r="CH28" s="4">
        <v>4</v>
      </c>
      <c r="CI28" s="4">
        <v>0</v>
      </c>
      <c r="CJ28" s="2"/>
      <c r="CK28" s="7">
        <v>0</v>
      </c>
      <c r="CL28" s="2"/>
      <c r="CM28" s="2"/>
      <c r="CN28" s="2"/>
      <c r="CO28" s="2"/>
      <c r="CP28" s="4">
        <v>0</v>
      </c>
      <c r="CQ28" s="4">
        <v>4</v>
      </c>
      <c r="CR28" s="4">
        <v>0</v>
      </c>
      <c r="CS28" s="3">
        <v>14</v>
      </c>
      <c r="CT28" s="3">
        <v>30</v>
      </c>
      <c r="CU28" s="3">
        <v>46.67</v>
      </c>
      <c r="CV28" s="2"/>
      <c r="CW28" s="7">
        <v>0</v>
      </c>
      <c r="CX28" s="2"/>
      <c r="CY28" s="2"/>
      <c r="CZ28" s="2"/>
      <c r="DA28" s="2"/>
      <c r="DB28" s="4">
        <v>0</v>
      </c>
      <c r="DC28" s="4">
        <v>4</v>
      </c>
      <c r="DD28" s="4">
        <v>0</v>
      </c>
      <c r="DE28" s="2"/>
      <c r="DF28" s="2"/>
      <c r="DG28" s="2"/>
      <c r="DH28" s="6">
        <v>4</v>
      </c>
      <c r="DI28" s="2"/>
      <c r="DJ28" s="2"/>
      <c r="DK28" s="4">
        <v>4</v>
      </c>
      <c r="DL28" s="4">
        <v>4</v>
      </c>
      <c r="DM28" s="4">
        <v>100</v>
      </c>
      <c r="DN28" s="2"/>
      <c r="DO28" s="2"/>
      <c r="DP28" s="2"/>
      <c r="DQ28" s="7">
        <v>0</v>
      </c>
      <c r="DR28" s="2"/>
      <c r="DS28" s="2"/>
      <c r="DT28" s="4">
        <v>0</v>
      </c>
      <c r="DU28" s="4">
        <v>6</v>
      </c>
      <c r="DV28" s="4">
        <v>0</v>
      </c>
      <c r="DW28" s="2"/>
      <c r="DX28" s="6">
        <v>6</v>
      </c>
      <c r="DY28" s="2"/>
      <c r="DZ28" s="2"/>
      <c r="EA28" s="2"/>
      <c r="EB28" s="2"/>
      <c r="EC28" s="4">
        <v>6</v>
      </c>
      <c r="ED28" s="4">
        <v>6</v>
      </c>
      <c r="EE28" s="4">
        <v>100</v>
      </c>
      <c r="EF28" s="2"/>
      <c r="EG28" s="2"/>
      <c r="EH28" s="2"/>
      <c r="EI28" s="2"/>
      <c r="EJ28" s="2"/>
      <c r="EK28" s="7">
        <v>0</v>
      </c>
      <c r="EL28" s="4">
        <v>0</v>
      </c>
      <c r="EM28" s="4">
        <v>6</v>
      </c>
      <c r="EN28" s="4">
        <v>0</v>
      </c>
      <c r="EO28" s="2"/>
      <c r="EP28" s="2"/>
      <c r="EQ28" s="2"/>
      <c r="ER28" s="2"/>
      <c r="ES28" s="6">
        <v>6</v>
      </c>
      <c r="ET28" s="2"/>
      <c r="EU28" s="4">
        <v>6</v>
      </c>
      <c r="EV28" s="4">
        <v>6</v>
      </c>
      <c r="EW28" s="4">
        <v>100</v>
      </c>
      <c r="EX28" s="2"/>
      <c r="EY28" s="2"/>
      <c r="EZ28" s="7">
        <v>0</v>
      </c>
      <c r="FA28" s="2"/>
      <c r="FB28" s="2"/>
      <c r="FC28" s="2"/>
      <c r="FD28" s="4">
        <v>0</v>
      </c>
      <c r="FE28" s="4">
        <v>6</v>
      </c>
      <c r="FF28" s="4">
        <v>0</v>
      </c>
      <c r="FG28" s="3">
        <v>16</v>
      </c>
      <c r="FH28" s="3">
        <v>38</v>
      </c>
      <c r="FI28" s="3">
        <v>42.11</v>
      </c>
      <c r="FJ28" s="6">
        <v>2</v>
      </c>
      <c r="FK28" s="2"/>
      <c r="FL28" s="2"/>
      <c r="FM28" s="2"/>
      <c r="FN28" s="2"/>
      <c r="FO28" s="2"/>
      <c r="FP28" s="2"/>
      <c r="FQ28" s="2"/>
      <c r="FR28" s="2"/>
      <c r="FS28" s="2"/>
      <c r="FT28" s="4">
        <v>2</v>
      </c>
      <c r="FU28" s="4">
        <v>2</v>
      </c>
      <c r="FV28" s="4">
        <v>100</v>
      </c>
      <c r="FW28" s="2"/>
      <c r="FX28" s="2"/>
      <c r="FY28" s="2"/>
      <c r="FZ28" s="2"/>
      <c r="GA28" s="7">
        <v>0</v>
      </c>
      <c r="GB28" s="2"/>
      <c r="GC28" s="2"/>
      <c r="GD28" s="2"/>
      <c r="GE28" s="2"/>
      <c r="GF28" s="2"/>
      <c r="GG28" s="4">
        <v>0</v>
      </c>
      <c r="GH28" s="4">
        <v>4</v>
      </c>
      <c r="GI28" s="4">
        <v>0</v>
      </c>
      <c r="GJ28" s="2"/>
      <c r="GK28" s="2"/>
      <c r="GL28" s="2"/>
      <c r="GM28" s="2"/>
      <c r="GN28" s="2"/>
      <c r="GO28" s="2"/>
      <c r="GP28" s="2"/>
      <c r="GQ28" s="2"/>
      <c r="GR28" s="7">
        <v>0</v>
      </c>
      <c r="GS28" s="2"/>
      <c r="GT28" s="4">
        <v>0</v>
      </c>
      <c r="GU28" s="4">
        <v>4</v>
      </c>
      <c r="GV28" s="4">
        <v>0</v>
      </c>
      <c r="GW28" s="2"/>
      <c r="GX28" s="2"/>
      <c r="GY28" s="2"/>
      <c r="GZ28" s="2"/>
      <c r="HA28" s="2"/>
      <c r="HB28" s="2"/>
      <c r="HC28" s="2"/>
      <c r="HD28" s="2"/>
      <c r="HE28" s="7">
        <v>0</v>
      </c>
      <c r="HF28" s="2"/>
      <c r="HG28" s="4">
        <v>0</v>
      </c>
      <c r="HH28" s="4">
        <v>4</v>
      </c>
      <c r="HI28" s="4">
        <v>0</v>
      </c>
      <c r="HJ28" s="2"/>
      <c r="HK28" s="2"/>
      <c r="HL28" s="2"/>
      <c r="HM28" s="2"/>
      <c r="HN28" s="2"/>
      <c r="HO28" s="7">
        <v>0</v>
      </c>
      <c r="HP28" s="2"/>
      <c r="HQ28" s="2"/>
      <c r="HR28" s="2"/>
      <c r="HS28" s="2"/>
      <c r="HT28" s="4">
        <v>0</v>
      </c>
      <c r="HU28" s="4">
        <v>6</v>
      </c>
      <c r="HV28" s="4">
        <v>0</v>
      </c>
      <c r="HW28" s="3">
        <v>2</v>
      </c>
      <c r="HX28" s="3">
        <v>20</v>
      </c>
      <c r="HY28" s="3">
        <v>10</v>
      </c>
      <c r="HZ28" s="2"/>
      <c r="IA28" s="2"/>
      <c r="IB28" s="2"/>
      <c r="IC28" s="2"/>
      <c r="ID28" s="6">
        <v>2</v>
      </c>
      <c r="IE28" s="2"/>
      <c r="IF28" s="2"/>
      <c r="IG28" s="2"/>
      <c r="IH28" s="2"/>
      <c r="II28" s="2"/>
      <c r="IJ28" s="4">
        <v>2</v>
      </c>
      <c r="IK28" s="4">
        <v>2</v>
      </c>
      <c r="IL28" s="4">
        <v>100</v>
      </c>
      <c r="IM28" s="7">
        <v>0</v>
      </c>
      <c r="IN28" s="2"/>
      <c r="IO28" s="2"/>
      <c r="IP28" s="2"/>
      <c r="IQ28" s="2"/>
      <c r="IR28" s="2"/>
      <c r="IS28" s="2"/>
      <c r="IT28" s="2"/>
      <c r="IU28" s="2"/>
      <c r="IV28" s="2"/>
      <c r="IW28" s="4">
        <v>0</v>
      </c>
      <c r="IX28" s="4">
        <v>4</v>
      </c>
      <c r="IY28" s="4">
        <v>0</v>
      </c>
      <c r="IZ28" s="2"/>
      <c r="JA28" s="2"/>
      <c r="JB28" s="2"/>
      <c r="JC28" s="2"/>
      <c r="JD28" s="2"/>
      <c r="JE28" s="2"/>
      <c r="JF28" s="9">
        <v>3</v>
      </c>
      <c r="JG28" s="2"/>
      <c r="JH28" s="2"/>
      <c r="JI28" s="2"/>
      <c r="JJ28" s="4">
        <v>3</v>
      </c>
      <c r="JK28" s="4">
        <v>6</v>
      </c>
      <c r="JL28" s="4">
        <v>50</v>
      </c>
      <c r="JM28" s="3">
        <v>5</v>
      </c>
      <c r="JN28" s="3">
        <v>12</v>
      </c>
      <c r="JO28" s="3">
        <v>41.67</v>
      </c>
      <c r="JP28" s="1">
        <v>37</v>
      </c>
      <c r="JQ28" s="1">
        <v>100</v>
      </c>
      <c r="JR28" s="1">
        <v>37</v>
      </c>
    </row>
    <row r="29" spans="1:278" ht="16.350000000000001" customHeight="1" x14ac:dyDescent="0.25">
      <c r="A29" s="1">
        <v>1782</v>
      </c>
      <c r="B29" s="2" t="s">
        <v>651</v>
      </c>
      <c r="C29" s="2" t="s">
        <v>596</v>
      </c>
      <c r="D29" s="2" t="s">
        <v>550</v>
      </c>
      <c r="E29" s="2" t="s">
        <v>916</v>
      </c>
      <c r="F29" s="2" t="s">
        <v>871</v>
      </c>
      <c r="G29" s="2"/>
      <c r="H29" s="2"/>
      <c r="I29" s="2"/>
      <c r="J29" s="2"/>
      <c r="K29" s="2"/>
      <c r="L29" s="7">
        <v>0</v>
      </c>
      <c r="M29" s="4">
        <v>0</v>
      </c>
      <c r="N29" s="4">
        <v>2</v>
      </c>
      <c r="O29" s="4">
        <v>0</v>
      </c>
      <c r="P29" s="7">
        <v>0</v>
      </c>
      <c r="Q29" s="2"/>
      <c r="R29" s="2"/>
      <c r="S29" s="2"/>
      <c r="T29" s="2"/>
      <c r="U29" s="2"/>
      <c r="V29" s="4">
        <v>0</v>
      </c>
      <c r="W29" s="4">
        <v>2</v>
      </c>
      <c r="X29" s="4">
        <v>0</v>
      </c>
      <c r="Y29" s="2"/>
      <c r="Z29" s="2"/>
      <c r="AA29" s="7">
        <v>0</v>
      </c>
      <c r="AB29" s="2"/>
      <c r="AC29" s="2"/>
      <c r="AD29" s="2"/>
      <c r="AE29" s="4">
        <v>0</v>
      </c>
      <c r="AF29" s="4">
        <v>2</v>
      </c>
      <c r="AG29" s="4">
        <v>0</v>
      </c>
      <c r="AH29" s="2"/>
      <c r="AI29" s="7">
        <v>0</v>
      </c>
      <c r="AJ29" s="2"/>
      <c r="AK29" s="2"/>
      <c r="AL29" s="2"/>
      <c r="AM29" s="2"/>
      <c r="AN29" s="4">
        <v>0</v>
      </c>
      <c r="AO29" s="4">
        <v>2</v>
      </c>
      <c r="AP29" s="4">
        <v>0</v>
      </c>
      <c r="AQ29" s="2"/>
      <c r="AR29" s="2"/>
      <c r="AS29" s="2"/>
      <c r="AT29" s="2"/>
      <c r="AU29" s="2"/>
      <c r="AV29" s="6">
        <v>2</v>
      </c>
      <c r="AW29" s="4">
        <v>2</v>
      </c>
      <c r="AX29" s="4">
        <v>2</v>
      </c>
      <c r="AY29" s="4">
        <v>100</v>
      </c>
      <c r="AZ29" s="2"/>
      <c r="BA29" s="6">
        <v>4</v>
      </c>
      <c r="BB29" s="2"/>
      <c r="BC29" s="2"/>
      <c r="BD29" s="2"/>
      <c r="BE29" s="2"/>
      <c r="BF29" s="4">
        <v>4</v>
      </c>
      <c r="BG29" s="4">
        <v>4</v>
      </c>
      <c r="BH29" s="4">
        <v>100</v>
      </c>
      <c r="BI29" s="2"/>
      <c r="BJ29" s="6">
        <v>4</v>
      </c>
      <c r="BK29" s="2"/>
      <c r="BL29" s="2"/>
      <c r="BM29" s="2"/>
      <c r="BN29" s="2"/>
      <c r="BO29" s="4">
        <v>4</v>
      </c>
      <c r="BP29" s="4">
        <v>4</v>
      </c>
      <c r="BQ29" s="4">
        <v>100</v>
      </c>
      <c r="BR29" s="7">
        <v>0</v>
      </c>
      <c r="BS29" s="2"/>
      <c r="BT29" s="2"/>
      <c r="BU29" s="2"/>
      <c r="BV29" s="2"/>
      <c r="BW29" s="2"/>
      <c r="BX29" s="4">
        <v>0</v>
      </c>
      <c r="BY29" s="4">
        <v>4</v>
      </c>
      <c r="BZ29" s="4">
        <v>0</v>
      </c>
      <c r="CA29" s="2"/>
      <c r="CB29" s="2"/>
      <c r="CC29" s="2"/>
      <c r="CD29" s="2"/>
      <c r="CE29" s="6">
        <v>4</v>
      </c>
      <c r="CF29" s="2"/>
      <c r="CG29" s="4">
        <v>4</v>
      </c>
      <c r="CH29" s="4">
        <v>4</v>
      </c>
      <c r="CI29" s="4">
        <v>100</v>
      </c>
      <c r="CJ29" s="2"/>
      <c r="CK29" s="2"/>
      <c r="CL29" s="2"/>
      <c r="CM29" s="2"/>
      <c r="CN29" s="7">
        <v>0</v>
      </c>
      <c r="CO29" s="2"/>
      <c r="CP29" s="4">
        <v>0</v>
      </c>
      <c r="CQ29" s="4">
        <v>4</v>
      </c>
      <c r="CR29" s="4">
        <v>0</v>
      </c>
      <c r="CS29" s="3">
        <v>14</v>
      </c>
      <c r="CT29" s="3">
        <v>30</v>
      </c>
      <c r="CU29" s="3">
        <v>46.67</v>
      </c>
      <c r="CV29" s="2"/>
      <c r="CW29" s="2"/>
      <c r="CX29" s="2"/>
      <c r="CY29" s="2"/>
      <c r="CZ29" s="2"/>
      <c r="DA29" s="6">
        <v>4</v>
      </c>
      <c r="DB29" s="4">
        <v>4</v>
      </c>
      <c r="DC29" s="4">
        <v>4</v>
      </c>
      <c r="DD29" s="4">
        <v>100</v>
      </c>
      <c r="DE29" s="2"/>
      <c r="DF29" s="2"/>
      <c r="DG29" s="2"/>
      <c r="DH29" s="6">
        <v>4</v>
      </c>
      <c r="DI29" s="2"/>
      <c r="DJ29" s="2"/>
      <c r="DK29" s="4">
        <v>4</v>
      </c>
      <c r="DL29" s="4">
        <v>4</v>
      </c>
      <c r="DM29" s="4">
        <v>100</v>
      </c>
      <c r="DN29" s="2"/>
      <c r="DO29" s="2"/>
      <c r="DP29" s="6">
        <v>6</v>
      </c>
      <c r="DQ29" s="2"/>
      <c r="DR29" s="2"/>
      <c r="DS29" s="2"/>
      <c r="DT29" s="4">
        <v>6</v>
      </c>
      <c r="DU29" s="4">
        <v>6</v>
      </c>
      <c r="DV29" s="4">
        <v>100</v>
      </c>
      <c r="DW29" s="2"/>
      <c r="DX29" s="2"/>
      <c r="DY29" s="2"/>
      <c r="DZ29" s="2"/>
      <c r="EA29" s="2"/>
      <c r="EB29" s="6">
        <v>6</v>
      </c>
      <c r="EC29" s="4">
        <v>6</v>
      </c>
      <c r="ED29" s="4">
        <v>6</v>
      </c>
      <c r="EE29" s="4">
        <v>100</v>
      </c>
      <c r="EF29" s="6">
        <v>6</v>
      </c>
      <c r="EG29" s="2"/>
      <c r="EH29" s="2"/>
      <c r="EI29" s="2"/>
      <c r="EJ29" s="2"/>
      <c r="EK29" s="2"/>
      <c r="EL29" s="4">
        <v>6</v>
      </c>
      <c r="EM29" s="4">
        <v>6</v>
      </c>
      <c r="EN29" s="4">
        <v>100</v>
      </c>
      <c r="EO29" s="2"/>
      <c r="EP29" s="2"/>
      <c r="EQ29" s="6">
        <v>6</v>
      </c>
      <c r="ER29" s="2"/>
      <c r="ES29" s="2"/>
      <c r="ET29" s="2"/>
      <c r="EU29" s="4">
        <v>6</v>
      </c>
      <c r="EV29" s="4">
        <v>6</v>
      </c>
      <c r="EW29" s="4">
        <v>100</v>
      </c>
      <c r="EX29" s="2"/>
      <c r="EY29" s="7">
        <v>0</v>
      </c>
      <c r="EZ29" s="2"/>
      <c r="FA29" s="2"/>
      <c r="FB29" s="2"/>
      <c r="FC29" s="2"/>
      <c r="FD29" s="4">
        <v>0</v>
      </c>
      <c r="FE29" s="4">
        <v>6</v>
      </c>
      <c r="FF29" s="4">
        <v>0</v>
      </c>
      <c r="FG29" s="3">
        <v>32</v>
      </c>
      <c r="FH29" s="3">
        <v>38</v>
      </c>
      <c r="FI29" s="3">
        <v>84.21</v>
      </c>
      <c r="FJ29" s="2"/>
      <c r="FK29" s="2"/>
      <c r="FL29" s="6">
        <v>2</v>
      </c>
      <c r="FM29" s="2"/>
      <c r="FN29" s="2"/>
      <c r="FO29" s="2"/>
      <c r="FP29" s="2"/>
      <c r="FQ29" s="2"/>
      <c r="FR29" s="2"/>
      <c r="FS29" s="2"/>
      <c r="FT29" s="4">
        <v>2</v>
      </c>
      <c r="FU29" s="4">
        <v>2</v>
      </c>
      <c r="FV29" s="4">
        <v>100</v>
      </c>
      <c r="FW29" s="2"/>
      <c r="FX29" s="2"/>
      <c r="FY29" s="7">
        <v>0</v>
      </c>
      <c r="FZ29" s="2"/>
      <c r="GA29" s="2"/>
      <c r="GB29" s="2"/>
      <c r="GC29" s="2"/>
      <c r="GD29" s="2"/>
      <c r="GE29" s="2"/>
      <c r="GF29" s="2"/>
      <c r="GG29" s="4">
        <v>0</v>
      </c>
      <c r="GH29" s="4">
        <v>4</v>
      </c>
      <c r="GI29" s="4">
        <v>0</v>
      </c>
      <c r="GJ29" s="2"/>
      <c r="GK29" s="7">
        <v>0</v>
      </c>
      <c r="GL29" s="2"/>
      <c r="GM29" s="2"/>
      <c r="GN29" s="2"/>
      <c r="GO29" s="2"/>
      <c r="GP29" s="2"/>
      <c r="GQ29" s="2"/>
      <c r="GR29" s="2"/>
      <c r="GS29" s="2"/>
      <c r="GT29" s="4">
        <v>0</v>
      </c>
      <c r="GU29" s="4">
        <v>4</v>
      </c>
      <c r="GV29" s="4">
        <v>0</v>
      </c>
      <c r="GW29" s="2"/>
      <c r="GX29" s="2"/>
      <c r="GY29" s="2"/>
      <c r="GZ29" s="7">
        <v>0</v>
      </c>
      <c r="HA29" s="2"/>
      <c r="HB29" s="2"/>
      <c r="HC29" s="2"/>
      <c r="HD29" s="2"/>
      <c r="HE29" s="2"/>
      <c r="HF29" s="2"/>
      <c r="HG29" s="4">
        <v>0</v>
      </c>
      <c r="HH29" s="4">
        <v>4</v>
      </c>
      <c r="HI29" s="4">
        <v>0</v>
      </c>
      <c r="HJ29" s="2"/>
      <c r="HK29" s="6">
        <v>6</v>
      </c>
      <c r="HL29" s="2"/>
      <c r="HM29" s="2"/>
      <c r="HN29" s="2"/>
      <c r="HO29" s="2"/>
      <c r="HP29" s="2"/>
      <c r="HQ29" s="2"/>
      <c r="HR29" s="2"/>
      <c r="HS29" s="2"/>
      <c r="HT29" s="4">
        <v>6</v>
      </c>
      <c r="HU29" s="4">
        <v>6</v>
      </c>
      <c r="HV29" s="4">
        <v>100</v>
      </c>
      <c r="HW29" s="3">
        <v>8</v>
      </c>
      <c r="HX29" s="3">
        <v>20</v>
      </c>
      <c r="HY29" s="3">
        <v>40</v>
      </c>
      <c r="HZ29" s="2"/>
      <c r="IA29" s="2"/>
      <c r="IB29" s="2"/>
      <c r="IC29" s="2"/>
      <c r="ID29" s="2"/>
      <c r="IE29" s="7">
        <v>0</v>
      </c>
      <c r="IF29" s="2"/>
      <c r="IG29" s="2"/>
      <c r="IH29" s="2"/>
      <c r="II29" s="2"/>
      <c r="IJ29" s="4">
        <v>0</v>
      </c>
      <c r="IK29" s="4">
        <v>2</v>
      </c>
      <c r="IL29" s="4">
        <v>0</v>
      </c>
      <c r="IM29" s="2"/>
      <c r="IN29" s="2"/>
      <c r="IO29" s="2"/>
      <c r="IP29" s="6">
        <v>4</v>
      </c>
      <c r="IQ29" s="2"/>
      <c r="IR29" s="2"/>
      <c r="IS29" s="2"/>
      <c r="IT29" s="2"/>
      <c r="IU29" s="2"/>
      <c r="IV29" s="2"/>
      <c r="IW29" s="4">
        <v>4</v>
      </c>
      <c r="IX29" s="4">
        <v>4</v>
      </c>
      <c r="IY29" s="4">
        <v>100</v>
      </c>
      <c r="IZ29" s="2"/>
      <c r="JA29" s="2"/>
      <c r="JB29" s="2"/>
      <c r="JC29" s="2"/>
      <c r="JD29" s="2"/>
      <c r="JE29" s="2"/>
      <c r="JF29" s="2"/>
      <c r="JG29" s="2"/>
      <c r="JH29" s="6">
        <v>6</v>
      </c>
      <c r="JI29" s="2"/>
      <c r="JJ29" s="4">
        <v>6</v>
      </c>
      <c r="JK29" s="4">
        <v>6</v>
      </c>
      <c r="JL29" s="4">
        <v>100</v>
      </c>
      <c r="JM29" s="3">
        <v>10</v>
      </c>
      <c r="JN29" s="3">
        <v>12</v>
      </c>
      <c r="JO29" s="3">
        <v>83.33</v>
      </c>
      <c r="JP29" s="1">
        <v>64</v>
      </c>
      <c r="JQ29" s="1">
        <v>100</v>
      </c>
      <c r="JR29" s="1">
        <v>64</v>
      </c>
    </row>
    <row r="30" spans="1:278" ht="16.350000000000001" customHeight="1" x14ac:dyDescent="0.25">
      <c r="A30" s="1">
        <v>1207</v>
      </c>
      <c r="B30" s="2" t="s">
        <v>569</v>
      </c>
      <c r="C30" s="2" t="s">
        <v>53</v>
      </c>
      <c r="D30" s="2" t="s">
        <v>570</v>
      </c>
      <c r="E30" s="2" t="s">
        <v>917</v>
      </c>
      <c r="F30" s="2" t="s">
        <v>867</v>
      </c>
      <c r="G30" s="7">
        <v>0</v>
      </c>
      <c r="H30" s="2"/>
      <c r="I30" s="2"/>
      <c r="J30" s="2"/>
      <c r="K30" s="2"/>
      <c r="L30" s="2"/>
      <c r="M30" s="4">
        <v>0</v>
      </c>
      <c r="N30" s="4">
        <v>2</v>
      </c>
      <c r="O30" s="4">
        <v>0</v>
      </c>
      <c r="P30" s="2"/>
      <c r="Q30" s="2"/>
      <c r="R30" s="2"/>
      <c r="S30" s="2"/>
      <c r="T30" s="6">
        <v>2</v>
      </c>
      <c r="U30" s="2"/>
      <c r="V30" s="4">
        <v>2</v>
      </c>
      <c r="W30" s="4">
        <v>2</v>
      </c>
      <c r="X30" s="4">
        <v>100</v>
      </c>
      <c r="Y30" s="2"/>
      <c r="Z30" s="2"/>
      <c r="AA30" s="2"/>
      <c r="AB30" s="2"/>
      <c r="AC30" s="2"/>
      <c r="AD30" s="7">
        <v>0</v>
      </c>
      <c r="AE30" s="4">
        <v>0</v>
      </c>
      <c r="AF30" s="4">
        <v>2</v>
      </c>
      <c r="AG30" s="4">
        <v>0</v>
      </c>
      <c r="AH30" s="7">
        <v>0</v>
      </c>
      <c r="AI30" s="2"/>
      <c r="AJ30" s="2"/>
      <c r="AK30" s="2"/>
      <c r="AL30" s="2"/>
      <c r="AM30" s="2"/>
      <c r="AN30" s="4">
        <v>0</v>
      </c>
      <c r="AO30" s="4">
        <v>2</v>
      </c>
      <c r="AP30" s="4">
        <v>0</v>
      </c>
      <c r="AQ30" s="2"/>
      <c r="AR30" s="2"/>
      <c r="AS30" s="7">
        <v>0</v>
      </c>
      <c r="AT30" s="2"/>
      <c r="AU30" s="2"/>
      <c r="AV30" s="2"/>
      <c r="AW30" s="4">
        <v>0</v>
      </c>
      <c r="AX30" s="4">
        <v>2</v>
      </c>
      <c r="AY30" s="4">
        <v>0</v>
      </c>
      <c r="AZ30" s="2"/>
      <c r="BA30" s="2"/>
      <c r="BB30" s="2"/>
      <c r="BC30" s="2"/>
      <c r="BD30" s="6">
        <v>4</v>
      </c>
      <c r="BE30" s="2"/>
      <c r="BF30" s="4">
        <v>4</v>
      </c>
      <c r="BG30" s="4">
        <v>4</v>
      </c>
      <c r="BH30" s="4">
        <v>100</v>
      </c>
      <c r="BI30" s="2"/>
      <c r="BJ30" s="2"/>
      <c r="BK30" s="2"/>
      <c r="BL30" s="6">
        <v>4</v>
      </c>
      <c r="BM30" s="2"/>
      <c r="BN30" s="2"/>
      <c r="BO30" s="4">
        <v>4</v>
      </c>
      <c r="BP30" s="4">
        <v>4</v>
      </c>
      <c r="BQ30" s="4">
        <v>100</v>
      </c>
      <c r="BR30" s="2"/>
      <c r="BS30" s="2"/>
      <c r="BT30" s="7">
        <v>0</v>
      </c>
      <c r="BU30" s="2"/>
      <c r="BV30" s="2"/>
      <c r="BW30" s="2"/>
      <c r="BX30" s="4">
        <v>0</v>
      </c>
      <c r="BY30" s="4">
        <v>4</v>
      </c>
      <c r="BZ30" s="4">
        <v>0</v>
      </c>
      <c r="CA30" s="2"/>
      <c r="CB30" s="7">
        <v>0</v>
      </c>
      <c r="CC30" s="2"/>
      <c r="CD30" s="2"/>
      <c r="CE30" s="2"/>
      <c r="CF30" s="2"/>
      <c r="CG30" s="4">
        <v>0</v>
      </c>
      <c r="CH30" s="4">
        <v>4</v>
      </c>
      <c r="CI30" s="4">
        <v>0</v>
      </c>
      <c r="CJ30" s="2"/>
      <c r="CK30" s="2"/>
      <c r="CL30" s="2"/>
      <c r="CM30" s="2"/>
      <c r="CN30" s="7">
        <v>0</v>
      </c>
      <c r="CO30" s="2"/>
      <c r="CP30" s="4">
        <v>0</v>
      </c>
      <c r="CQ30" s="4">
        <v>4</v>
      </c>
      <c r="CR30" s="4">
        <v>0</v>
      </c>
      <c r="CS30" s="3">
        <v>10</v>
      </c>
      <c r="CT30" s="3">
        <v>30</v>
      </c>
      <c r="CU30" s="3">
        <v>33.33</v>
      </c>
      <c r="CV30" s="2"/>
      <c r="CW30" s="2"/>
      <c r="CX30" s="6">
        <v>4</v>
      </c>
      <c r="CY30" s="2"/>
      <c r="CZ30" s="2"/>
      <c r="DA30" s="2"/>
      <c r="DB30" s="4">
        <v>4</v>
      </c>
      <c r="DC30" s="4">
        <v>4</v>
      </c>
      <c r="DD30" s="4">
        <v>100</v>
      </c>
      <c r="DE30" s="2"/>
      <c r="DF30" s="2"/>
      <c r="DG30" s="6">
        <v>4</v>
      </c>
      <c r="DH30" s="2"/>
      <c r="DI30" s="2"/>
      <c r="DJ30" s="2"/>
      <c r="DK30" s="4">
        <v>4</v>
      </c>
      <c r="DL30" s="4">
        <v>4</v>
      </c>
      <c r="DM30" s="4">
        <v>100</v>
      </c>
      <c r="DN30" s="2"/>
      <c r="DO30" s="2"/>
      <c r="DP30" s="2"/>
      <c r="DQ30" s="2"/>
      <c r="DR30" s="2"/>
      <c r="DS30" s="7">
        <v>0</v>
      </c>
      <c r="DT30" s="4">
        <v>0</v>
      </c>
      <c r="DU30" s="4">
        <v>6</v>
      </c>
      <c r="DV30" s="4">
        <v>0</v>
      </c>
      <c r="DW30" s="2"/>
      <c r="DX30" s="2"/>
      <c r="DY30" s="6">
        <v>6</v>
      </c>
      <c r="DZ30" s="2"/>
      <c r="EA30" s="2"/>
      <c r="EB30" s="2"/>
      <c r="EC30" s="4">
        <v>6</v>
      </c>
      <c r="ED30" s="4">
        <v>6</v>
      </c>
      <c r="EE30" s="4">
        <v>100</v>
      </c>
      <c r="EF30" s="2"/>
      <c r="EG30" s="2"/>
      <c r="EH30" s="7">
        <v>0</v>
      </c>
      <c r="EI30" s="2"/>
      <c r="EJ30" s="2"/>
      <c r="EK30" s="2"/>
      <c r="EL30" s="4">
        <v>0</v>
      </c>
      <c r="EM30" s="4">
        <v>6</v>
      </c>
      <c r="EN30" s="4">
        <v>0</v>
      </c>
      <c r="EO30" s="2"/>
      <c r="EP30" s="2"/>
      <c r="EQ30" s="2"/>
      <c r="ER30" s="2"/>
      <c r="ES30" s="2"/>
      <c r="ET30" s="6">
        <v>6</v>
      </c>
      <c r="EU30" s="4">
        <v>6</v>
      </c>
      <c r="EV30" s="4">
        <v>6</v>
      </c>
      <c r="EW30" s="4">
        <v>100</v>
      </c>
      <c r="EX30" s="2"/>
      <c r="EY30" s="2"/>
      <c r="EZ30" s="2"/>
      <c r="FA30" s="2"/>
      <c r="FB30" s="6">
        <v>6</v>
      </c>
      <c r="FC30" s="2"/>
      <c r="FD30" s="4">
        <v>6</v>
      </c>
      <c r="FE30" s="4">
        <v>6</v>
      </c>
      <c r="FF30" s="4">
        <v>100</v>
      </c>
      <c r="FG30" s="3">
        <v>26</v>
      </c>
      <c r="FH30" s="3">
        <v>38</v>
      </c>
      <c r="FI30" s="3">
        <v>68.42</v>
      </c>
      <c r="FJ30" s="2"/>
      <c r="FK30" s="2"/>
      <c r="FL30" s="2"/>
      <c r="FM30" s="6">
        <v>2</v>
      </c>
      <c r="FN30" s="2"/>
      <c r="FO30" s="2"/>
      <c r="FP30" s="2"/>
      <c r="FQ30" s="2"/>
      <c r="FR30" s="2"/>
      <c r="FS30" s="2"/>
      <c r="FT30" s="4">
        <v>2</v>
      </c>
      <c r="FU30" s="4">
        <v>2</v>
      </c>
      <c r="FV30" s="4">
        <v>100</v>
      </c>
      <c r="FW30" s="2"/>
      <c r="FX30" s="2"/>
      <c r="FY30" s="2"/>
      <c r="FZ30" s="2"/>
      <c r="GA30" s="2"/>
      <c r="GB30" s="2"/>
      <c r="GC30" s="2"/>
      <c r="GD30" s="2"/>
      <c r="GE30" s="7">
        <v>0</v>
      </c>
      <c r="GF30" s="2"/>
      <c r="GG30" s="4">
        <v>0</v>
      </c>
      <c r="GH30" s="4">
        <v>4</v>
      </c>
      <c r="GI30" s="4">
        <v>0</v>
      </c>
      <c r="GJ30" s="2"/>
      <c r="GK30" s="2"/>
      <c r="GL30" s="7">
        <v>0</v>
      </c>
      <c r="GM30" s="2"/>
      <c r="GN30" s="2"/>
      <c r="GO30" s="2"/>
      <c r="GP30" s="2"/>
      <c r="GQ30" s="2"/>
      <c r="GR30" s="2"/>
      <c r="GS30" s="2"/>
      <c r="GT30" s="4">
        <v>0</v>
      </c>
      <c r="GU30" s="4">
        <v>4</v>
      </c>
      <c r="GV30" s="4">
        <v>0</v>
      </c>
      <c r="GW30" s="2"/>
      <c r="GX30" s="2"/>
      <c r="GY30" s="2"/>
      <c r="GZ30" s="7">
        <v>0</v>
      </c>
      <c r="HA30" s="2"/>
      <c r="HB30" s="2"/>
      <c r="HC30" s="2"/>
      <c r="HD30" s="2"/>
      <c r="HE30" s="2"/>
      <c r="HF30" s="2"/>
      <c r="HG30" s="4">
        <v>0</v>
      </c>
      <c r="HH30" s="4">
        <v>4</v>
      </c>
      <c r="HI30" s="4">
        <v>0</v>
      </c>
      <c r="HJ30" s="2"/>
      <c r="HK30" s="2"/>
      <c r="HL30" s="2"/>
      <c r="HM30" s="6">
        <v>6</v>
      </c>
      <c r="HN30" s="2"/>
      <c r="HO30" s="2"/>
      <c r="HP30" s="2"/>
      <c r="HQ30" s="2"/>
      <c r="HR30" s="2"/>
      <c r="HS30" s="2"/>
      <c r="HT30" s="4">
        <v>6</v>
      </c>
      <c r="HU30" s="4">
        <v>6</v>
      </c>
      <c r="HV30" s="4">
        <v>100</v>
      </c>
      <c r="HW30" s="3">
        <v>8</v>
      </c>
      <c r="HX30" s="3">
        <v>20</v>
      </c>
      <c r="HY30" s="3">
        <v>40</v>
      </c>
      <c r="HZ30" s="2"/>
      <c r="IA30" s="6">
        <v>2</v>
      </c>
      <c r="IB30" s="2"/>
      <c r="IC30" s="2"/>
      <c r="ID30" s="2"/>
      <c r="IE30" s="2"/>
      <c r="IF30" s="2"/>
      <c r="IG30" s="2"/>
      <c r="IH30" s="2"/>
      <c r="II30" s="2"/>
      <c r="IJ30" s="4">
        <v>2</v>
      </c>
      <c r="IK30" s="4">
        <v>2</v>
      </c>
      <c r="IL30" s="4">
        <v>100</v>
      </c>
      <c r="IM30" s="2"/>
      <c r="IN30" s="2"/>
      <c r="IO30" s="2"/>
      <c r="IP30" s="2"/>
      <c r="IQ30" s="2"/>
      <c r="IR30" s="2"/>
      <c r="IS30" s="2"/>
      <c r="IT30" s="2"/>
      <c r="IU30" s="6">
        <v>4</v>
      </c>
      <c r="IV30" s="2"/>
      <c r="IW30" s="4">
        <v>4</v>
      </c>
      <c r="IX30" s="4">
        <v>4</v>
      </c>
      <c r="IY30" s="4">
        <v>100</v>
      </c>
      <c r="IZ30" s="2"/>
      <c r="JA30" s="2"/>
      <c r="JB30" s="2"/>
      <c r="JC30" s="2"/>
      <c r="JD30" s="9">
        <v>3</v>
      </c>
      <c r="JE30" s="2"/>
      <c r="JF30" s="2"/>
      <c r="JG30" s="2"/>
      <c r="JH30" s="2"/>
      <c r="JI30" s="2"/>
      <c r="JJ30" s="4">
        <v>3</v>
      </c>
      <c r="JK30" s="4">
        <v>6</v>
      </c>
      <c r="JL30" s="4">
        <v>50</v>
      </c>
      <c r="JM30" s="3">
        <v>9</v>
      </c>
      <c r="JN30" s="3">
        <v>12</v>
      </c>
      <c r="JO30" s="3">
        <v>75</v>
      </c>
      <c r="JP30" s="1">
        <v>53</v>
      </c>
      <c r="JQ30" s="1">
        <v>100</v>
      </c>
      <c r="JR30" s="1">
        <v>53</v>
      </c>
    </row>
    <row r="31" spans="1:278" ht="16.350000000000001" customHeight="1" x14ac:dyDescent="0.25">
      <c r="A31" s="1">
        <v>1056</v>
      </c>
      <c r="B31" s="2" t="s">
        <v>561</v>
      </c>
      <c r="C31" s="2" t="s">
        <v>562</v>
      </c>
      <c r="D31" s="2" t="s">
        <v>563</v>
      </c>
      <c r="E31" s="2" t="s">
        <v>918</v>
      </c>
      <c r="F31" s="2" t="s">
        <v>872</v>
      </c>
      <c r="G31" s="6">
        <v>2</v>
      </c>
      <c r="H31" s="2"/>
      <c r="I31" s="2"/>
      <c r="J31" s="2"/>
      <c r="K31" s="2"/>
      <c r="L31" s="2"/>
      <c r="M31" s="4">
        <v>2</v>
      </c>
      <c r="N31" s="4">
        <v>2</v>
      </c>
      <c r="O31" s="4">
        <v>100</v>
      </c>
      <c r="P31" s="2"/>
      <c r="Q31" s="2"/>
      <c r="R31" s="2"/>
      <c r="S31" s="2"/>
      <c r="T31" s="6">
        <v>2</v>
      </c>
      <c r="U31" s="2"/>
      <c r="V31" s="4">
        <v>2</v>
      </c>
      <c r="W31" s="4">
        <v>2</v>
      </c>
      <c r="X31" s="4">
        <v>100</v>
      </c>
      <c r="Y31" s="2"/>
      <c r="Z31" s="2"/>
      <c r="AA31" s="2"/>
      <c r="AB31" s="2"/>
      <c r="AC31" s="2"/>
      <c r="AD31" s="7">
        <v>0</v>
      </c>
      <c r="AE31" s="4">
        <v>0</v>
      </c>
      <c r="AF31" s="4">
        <v>2</v>
      </c>
      <c r="AG31" s="4">
        <v>0</v>
      </c>
      <c r="AH31" s="2"/>
      <c r="AI31" s="2"/>
      <c r="AJ31" s="6">
        <v>2</v>
      </c>
      <c r="AK31" s="2"/>
      <c r="AL31" s="2"/>
      <c r="AM31" s="2"/>
      <c r="AN31" s="4">
        <v>2</v>
      </c>
      <c r="AO31" s="4">
        <v>2</v>
      </c>
      <c r="AP31" s="4">
        <v>100</v>
      </c>
      <c r="AQ31" s="2"/>
      <c r="AR31" s="6">
        <v>2</v>
      </c>
      <c r="AS31" s="2"/>
      <c r="AT31" s="2"/>
      <c r="AU31" s="2"/>
      <c r="AV31" s="2"/>
      <c r="AW31" s="4">
        <v>2</v>
      </c>
      <c r="AX31" s="4">
        <v>2</v>
      </c>
      <c r="AY31" s="4">
        <v>100</v>
      </c>
      <c r="AZ31" s="2"/>
      <c r="BA31" s="2"/>
      <c r="BB31" s="2"/>
      <c r="BC31" s="2"/>
      <c r="BD31" s="2"/>
      <c r="BE31" s="6">
        <v>4</v>
      </c>
      <c r="BF31" s="4">
        <v>4</v>
      </c>
      <c r="BG31" s="4">
        <v>4</v>
      </c>
      <c r="BH31" s="4">
        <v>100</v>
      </c>
      <c r="BI31" s="6">
        <v>4</v>
      </c>
      <c r="BJ31" s="2"/>
      <c r="BK31" s="2"/>
      <c r="BL31" s="2"/>
      <c r="BM31" s="2"/>
      <c r="BN31" s="2"/>
      <c r="BO31" s="4">
        <v>4</v>
      </c>
      <c r="BP31" s="4">
        <v>4</v>
      </c>
      <c r="BQ31" s="4">
        <v>100</v>
      </c>
      <c r="BR31" s="2"/>
      <c r="BS31" s="6">
        <v>4</v>
      </c>
      <c r="BT31" s="2"/>
      <c r="BU31" s="2"/>
      <c r="BV31" s="2"/>
      <c r="BW31" s="2"/>
      <c r="BX31" s="4">
        <v>4</v>
      </c>
      <c r="BY31" s="4">
        <v>4</v>
      </c>
      <c r="BZ31" s="4">
        <v>100</v>
      </c>
      <c r="CA31" s="2"/>
      <c r="CB31" s="2"/>
      <c r="CC31" s="2"/>
      <c r="CD31" s="6">
        <v>4</v>
      </c>
      <c r="CE31" s="2"/>
      <c r="CF31" s="2"/>
      <c r="CG31" s="4">
        <v>4</v>
      </c>
      <c r="CH31" s="4">
        <v>4</v>
      </c>
      <c r="CI31" s="4">
        <v>100</v>
      </c>
      <c r="CJ31" s="2"/>
      <c r="CK31" s="6">
        <v>4</v>
      </c>
      <c r="CL31" s="2"/>
      <c r="CM31" s="2"/>
      <c r="CN31" s="2"/>
      <c r="CO31" s="2"/>
      <c r="CP31" s="4">
        <v>4</v>
      </c>
      <c r="CQ31" s="4">
        <v>4</v>
      </c>
      <c r="CR31" s="4">
        <v>100</v>
      </c>
      <c r="CS31" s="3">
        <v>28</v>
      </c>
      <c r="CT31" s="3">
        <v>30</v>
      </c>
      <c r="CU31" s="3">
        <v>93.33</v>
      </c>
      <c r="CV31" s="2"/>
      <c r="CW31" s="6">
        <v>4</v>
      </c>
      <c r="CX31" s="2"/>
      <c r="CY31" s="2"/>
      <c r="CZ31" s="2"/>
      <c r="DA31" s="2"/>
      <c r="DB31" s="4">
        <v>4</v>
      </c>
      <c r="DC31" s="4">
        <v>4</v>
      </c>
      <c r="DD31" s="4">
        <v>100</v>
      </c>
      <c r="DE31" s="2"/>
      <c r="DF31" s="2"/>
      <c r="DG31" s="2"/>
      <c r="DH31" s="6">
        <v>4</v>
      </c>
      <c r="DI31" s="2"/>
      <c r="DJ31" s="2"/>
      <c r="DK31" s="4">
        <v>4</v>
      </c>
      <c r="DL31" s="4">
        <v>4</v>
      </c>
      <c r="DM31" s="4">
        <v>100</v>
      </c>
      <c r="DN31" s="2"/>
      <c r="DO31" s="7">
        <v>0</v>
      </c>
      <c r="DP31" s="2"/>
      <c r="DQ31" s="2"/>
      <c r="DR31" s="2"/>
      <c r="DS31" s="2"/>
      <c r="DT31" s="4">
        <v>0</v>
      </c>
      <c r="DU31" s="4">
        <v>6</v>
      </c>
      <c r="DV31" s="4">
        <v>0</v>
      </c>
      <c r="DW31" s="6">
        <v>6</v>
      </c>
      <c r="DX31" s="2"/>
      <c r="DY31" s="2"/>
      <c r="DZ31" s="2"/>
      <c r="EA31" s="2"/>
      <c r="EB31" s="2"/>
      <c r="EC31" s="4">
        <v>6</v>
      </c>
      <c r="ED31" s="4">
        <v>6</v>
      </c>
      <c r="EE31" s="4">
        <v>100</v>
      </c>
      <c r="EF31" s="6">
        <v>6</v>
      </c>
      <c r="EG31" s="2"/>
      <c r="EH31" s="2"/>
      <c r="EI31" s="2"/>
      <c r="EJ31" s="2"/>
      <c r="EK31" s="2"/>
      <c r="EL31" s="4">
        <v>6</v>
      </c>
      <c r="EM31" s="4">
        <v>6</v>
      </c>
      <c r="EN31" s="4">
        <v>100</v>
      </c>
      <c r="EO31" s="2"/>
      <c r="EP31" s="6">
        <v>6</v>
      </c>
      <c r="EQ31" s="2"/>
      <c r="ER31" s="2"/>
      <c r="ES31" s="2"/>
      <c r="ET31" s="2"/>
      <c r="EU31" s="4">
        <v>6</v>
      </c>
      <c r="EV31" s="4">
        <v>6</v>
      </c>
      <c r="EW31" s="4">
        <v>100</v>
      </c>
      <c r="EX31" s="2"/>
      <c r="EY31" s="7">
        <v>0</v>
      </c>
      <c r="EZ31" s="2"/>
      <c r="FA31" s="2"/>
      <c r="FB31" s="2"/>
      <c r="FC31" s="2"/>
      <c r="FD31" s="4">
        <v>0</v>
      </c>
      <c r="FE31" s="4">
        <v>6</v>
      </c>
      <c r="FF31" s="4">
        <v>0</v>
      </c>
      <c r="FG31" s="3">
        <v>26</v>
      </c>
      <c r="FH31" s="3">
        <v>38</v>
      </c>
      <c r="FI31" s="3">
        <v>68.42</v>
      </c>
      <c r="FJ31" s="2"/>
      <c r="FK31" s="2"/>
      <c r="FL31" s="2"/>
      <c r="FM31" s="7">
        <v>0</v>
      </c>
      <c r="FN31" s="2"/>
      <c r="FO31" s="2"/>
      <c r="FP31" s="2"/>
      <c r="FQ31" s="2"/>
      <c r="FR31" s="2"/>
      <c r="FS31" s="2"/>
      <c r="FT31" s="4">
        <v>0</v>
      </c>
      <c r="FU31" s="4">
        <v>2</v>
      </c>
      <c r="FV31" s="4">
        <v>0</v>
      </c>
      <c r="FW31" s="2"/>
      <c r="FX31" s="2"/>
      <c r="FY31" s="2"/>
      <c r="FZ31" s="2"/>
      <c r="GA31" s="7">
        <v>0</v>
      </c>
      <c r="GB31" s="2"/>
      <c r="GC31" s="2"/>
      <c r="GD31" s="2"/>
      <c r="GE31" s="2"/>
      <c r="GF31" s="2"/>
      <c r="GG31" s="4">
        <v>0</v>
      </c>
      <c r="GH31" s="4">
        <v>4</v>
      </c>
      <c r="GI31" s="4">
        <v>0</v>
      </c>
      <c r="GJ31" s="2"/>
      <c r="GK31" s="2"/>
      <c r="GL31" s="2"/>
      <c r="GM31" s="2"/>
      <c r="GN31" s="2"/>
      <c r="GO31" s="6">
        <v>4</v>
      </c>
      <c r="GP31" s="2"/>
      <c r="GQ31" s="2"/>
      <c r="GR31" s="2"/>
      <c r="GS31" s="2"/>
      <c r="GT31" s="4">
        <v>4</v>
      </c>
      <c r="GU31" s="4">
        <v>4</v>
      </c>
      <c r="GV31" s="4">
        <v>100</v>
      </c>
      <c r="GW31" s="2"/>
      <c r="GX31" s="7">
        <v>0</v>
      </c>
      <c r="GY31" s="2"/>
      <c r="GZ31" s="2"/>
      <c r="HA31" s="2"/>
      <c r="HB31" s="2"/>
      <c r="HC31" s="2"/>
      <c r="HD31" s="2"/>
      <c r="HE31" s="2"/>
      <c r="HF31" s="2"/>
      <c r="HG31" s="4">
        <v>0</v>
      </c>
      <c r="HH31" s="4">
        <v>4</v>
      </c>
      <c r="HI31" s="4">
        <v>0</v>
      </c>
      <c r="HJ31" s="2"/>
      <c r="HK31" s="2"/>
      <c r="HL31" s="9">
        <v>2</v>
      </c>
      <c r="HM31" s="2"/>
      <c r="HN31" s="2"/>
      <c r="HO31" s="2"/>
      <c r="HP31" s="2"/>
      <c r="HQ31" s="2"/>
      <c r="HR31" s="2"/>
      <c r="HS31" s="2"/>
      <c r="HT31" s="4">
        <v>2</v>
      </c>
      <c r="HU31" s="4">
        <v>6</v>
      </c>
      <c r="HV31" s="4">
        <v>33.33</v>
      </c>
      <c r="HW31" s="3">
        <v>6</v>
      </c>
      <c r="HX31" s="3">
        <v>20</v>
      </c>
      <c r="HY31" s="3">
        <v>30</v>
      </c>
      <c r="HZ31" s="2"/>
      <c r="IA31" s="2"/>
      <c r="IB31" s="2"/>
      <c r="IC31" s="2"/>
      <c r="ID31" s="2"/>
      <c r="IE31" s="2"/>
      <c r="IF31" s="2"/>
      <c r="IG31" s="6">
        <v>2</v>
      </c>
      <c r="IH31" s="2"/>
      <c r="II31" s="2"/>
      <c r="IJ31" s="4">
        <v>2</v>
      </c>
      <c r="IK31" s="4">
        <v>2</v>
      </c>
      <c r="IL31" s="4">
        <v>100</v>
      </c>
      <c r="IM31" s="2"/>
      <c r="IN31" s="2"/>
      <c r="IO31" s="6">
        <v>4</v>
      </c>
      <c r="IP31" s="2"/>
      <c r="IQ31" s="2"/>
      <c r="IR31" s="2"/>
      <c r="IS31" s="2"/>
      <c r="IT31" s="2"/>
      <c r="IU31" s="2"/>
      <c r="IV31" s="2"/>
      <c r="IW31" s="4">
        <v>4</v>
      </c>
      <c r="IX31" s="4">
        <v>4</v>
      </c>
      <c r="IY31" s="4">
        <v>100</v>
      </c>
      <c r="IZ31" s="2"/>
      <c r="JA31" s="2"/>
      <c r="JB31" s="2"/>
      <c r="JC31" s="7">
        <v>0</v>
      </c>
      <c r="JD31" s="2"/>
      <c r="JE31" s="2"/>
      <c r="JF31" s="2"/>
      <c r="JG31" s="2"/>
      <c r="JH31" s="2"/>
      <c r="JI31" s="2"/>
      <c r="JJ31" s="4">
        <v>0</v>
      </c>
      <c r="JK31" s="4">
        <v>6</v>
      </c>
      <c r="JL31" s="4">
        <v>0</v>
      </c>
      <c r="JM31" s="3">
        <v>6</v>
      </c>
      <c r="JN31" s="3">
        <v>12</v>
      </c>
      <c r="JO31" s="3">
        <v>50</v>
      </c>
      <c r="JP31" s="1">
        <v>66</v>
      </c>
      <c r="JQ31" s="1">
        <v>100</v>
      </c>
      <c r="JR31" s="1">
        <v>66</v>
      </c>
    </row>
    <row r="32" spans="1:278" ht="16.350000000000001" customHeight="1" x14ac:dyDescent="0.25">
      <c r="A32" s="1">
        <v>1221</v>
      </c>
      <c r="B32" s="2" t="s">
        <v>572</v>
      </c>
      <c r="C32" s="2" t="s">
        <v>573</v>
      </c>
      <c r="D32" s="2" t="s">
        <v>574</v>
      </c>
      <c r="E32" s="2" t="s">
        <v>919</v>
      </c>
      <c r="F32" s="2" t="s">
        <v>863</v>
      </c>
      <c r="G32" s="2"/>
      <c r="H32" s="2"/>
      <c r="I32" s="2"/>
      <c r="J32" s="7">
        <v>0</v>
      </c>
      <c r="K32" s="2"/>
      <c r="L32" s="2"/>
      <c r="M32" s="4">
        <v>0</v>
      </c>
      <c r="N32" s="4">
        <v>2</v>
      </c>
      <c r="O32" s="4">
        <v>0</v>
      </c>
      <c r="P32" s="2"/>
      <c r="Q32" s="2"/>
      <c r="R32" s="2"/>
      <c r="S32" s="2"/>
      <c r="T32" s="2"/>
      <c r="U32" s="6">
        <v>2</v>
      </c>
      <c r="V32" s="4">
        <v>2</v>
      </c>
      <c r="W32" s="4">
        <v>2</v>
      </c>
      <c r="X32" s="4">
        <v>100</v>
      </c>
      <c r="Y32" s="2"/>
      <c r="Z32" s="2"/>
      <c r="AA32" s="2"/>
      <c r="AB32" s="2"/>
      <c r="AC32" s="6">
        <v>2</v>
      </c>
      <c r="AD32" s="2"/>
      <c r="AE32" s="4">
        <v>2</v>
      </c>
      <c r="AF32" s="4">
        <v>2</v>
      </c>
      <c r="AG32" s="4">
        <v>100</v>
      </c>
      <c r="AH32" s="2"/>
      <c r="AI32" s="2"/>
      <c r="AJ32" s="2"/>
      <c r="AK32" s="6">
        <v>2</v>
      </c>
      <c r="AL32" s="2"/>
      <c r="AM32" s="2"/>
      <c r="AN32" s="4">
        <v>2</v>
      </c>
      <c r="AO32" s="4">
        <v>2</v>
      </c>
      <c r="AP32" s="4">
        <v>100</v>
      </c>
      <c r="AQ32" s="2"/>
      <c r="AR32" s="2"/>
      <c r="AS32" s="2"/>
      <c r="AT32" s="2"/>
      <c r="AU32" s="2"/>
      <c r="AV32" s="7">
        <v>0</v>
      </c>
      <c r="AW32" s="4">
        <v>0</v>
      </c>
      <c r="AX32" s="4">
        <v>2</v>
      </c>
      <c r="AY32" s="4">
        <v>0</v>
      </c>
      <c r="AZ32" s="2"/>
      <c r="BA32" s="6">
        <v>4</v>
      </c>
      <c r="BB32" s="2"/>
      <c r="BC32" s="2"/>
      <c r="BD32" s="2"/>
      <c r="BE32" s="2"/>
      <c r="BF32" s="4">
        <v>4</v>
      </c>
      <c r="BG32" s="4">
        <v>4</v>
      </c>
      <c r="BH32" s="4">
        <v>100</v>
      </c>
      <c r="BI32" s="2"/>
      <c r="BJ32" s="2"/>
      <c r="BK32" s="2"/>
      <c r="BL32" s="2"/>
      <c r="BM32" s="7">
        <v>0</v>
      </c>
      <c r="BN32" s="2"/>
      <c r="BO32" s="4">
        <v>0</v>
      </c>
      <c r="BP32" s="4">
        <v>4</v>
      </c>
      <c r="BQ32" s="4">
        <v>0</v>
      </c>
      <c r="BR32" s="2"/>
      <c r="BS32" s="2"/>
      <c r="BT32" s="2"/>
      <c r="BU32" s="2"/>
      <c r="BV32" s="2"/>
      <c r="BW32" s="6">
        <v>4</v>
      </c>
      <c r="BX32" s="4">
        <v>4</v>
      </c>
      <c r="BY32" s="4">
        <v>4</v>
      </c>
      <c r="BZ32" s="4">
        <v>100</v>
      </c>
      <c r="CA32" s="2"/>
      <c r="CB32" s="2"/>
      <c r="CC32" s="2"/>
      <c r="CD32" s="2"/>
      <c r="CE32" s="2"/>
      <c r="CF32" s="7">
        <v>0</v>
      </c>
      <c r="CG32" s="4">
        <v>0</v>
      </c>
      <c r="CH32" s="4">
        <v>4</v>
      </c>
      <c r="CI32" s="4">
        <v>0</v>
      </c>
      <c r="CJ32" s="2"/>
      <c r="CK32" s="6">
        <v>4</v>
      </c>
      <c r="CL32" s="2"/>
      <c r="CM32" s="2"/>
      <c r="CN32" s="2"/>
      <c r="CO32" s="2"/>
      <c r="CP32" s="4">
        <v>4</v>
      </c>
      <c r="CQ32" s="4">
        <v>4</v>
      </c>
      <c r="CR32" s="4">
        <v>100</v>
      </c>
      <c r="CS32" s="3">
        <v>18</v>
      </c>
      <c r="CT32" s="3">
        <v>30</v>
      </c>
      <c r="CU32" s="3">
        <v>60</v>
      </c>
      <c r="CV32" s="2"/>
      <c r="CW32" s="2"/>
      <c r="CX32" s="6">
        <v>4</v>
      </c>
      <c r="CY32" s="2"/>
      <c r="CZ32" s="2"/>
      <c r="DA32" s="2"/>
      <c r="DB32" s="4">
        <v>4</v>
      </c>
      <c r="DC32" s="4">
        <v>4</v>
      </c>
      <c r="DD32" s="4">
        <v>100</v>
      </c>
      <c r="DE32" s="2"/>
      <c r="DF32" s="2"/>
      <c r="DG32" s="2"/>
      <c r="DH32" s="2"/>
      <c r="DI32" s="7">
        <v>0</v>
      </c>
      <c r="DJ32" s="2"/>
      <c r="DK32" s="4">
        <v>0</v>
      </c>
      <c r="DL32" s="4">
        <v>4</v>
      </c>
      <c r="DM32" s="4">
        <v>0</v>
      </c>
      <c r="DN32" s="2"/>
      <c r="DO32" s="2"/>
      <c r="DP32" s="2"/>
      <c r="DQ32" s="2"/>
      <c r="DR32" s="6">
        <v>6</v>
      </c>
      <c r="DS32" s="2"/>
      <c r="DT32" s="4">
        <v>6</v>
      </c>
      <c r="DU32" s="4">
        <v>6</v>
      </c>
      <c r="DV32" s="4">
        <v>100</v>
      </c>
      <c r="DW32" s="6">
        <v>6</v>
      </c>
      <c r="DX32" s="2"/>
      <c r="DY32" s="2"/>
      <c r="DZ32" s="2"/>
      <c r="EA32" s="2"/>
      <c r="EB32" s="2"/>
      <c r="EC32" s="4">
        <v>6</v>
      </c>
      <c r="ED32" s="4">
        <v>6</v>
      </c>
      <c r="EE32" s="4">
        <v>100</v>
      </c>
      <c r="EF32" s="2"/>
      <c r="EG32" s="2"/>
      <c r="EH32" s="2"/>
      <c r="EI32" s="2"/>
      <c r="EJ32" s="6">
        <v>6</v>
      </c>
      <c r="EK32" s="2"/>
      <c r="EL32" s="4">
        <v>6</v>
      </c>
      <c r="EM32" s="4">
        <v>6</v>
      </c>
      <c r="EN32" s="4">
        <v>100</v>
      </c>
      <c r="EO32" s="2"/>
      <c r="EP32" s="2"/>
      <c r="EQ32" s="2"/>
      <c r="ER32" s="2"/>
      <c r="ES32" s="2"/>
      <c r="ET32" s="6">
        <v>6</v>
      </c>
      <c r="EU32" s="4">
        <v>6</v>
      </c>
      <c r="EV32" s="4">
        <v>6</v>
      </c>
      <c r="EW32" s="4">
        <v>100</v>
      </c>
      <c r="EX32" s="2"/>
      <c r="EY32" s="6">
        <v>6</v>
      </c>
      <c r="EZ32" s="2"/>
      <c r="FA32" s="2"/>
      <c r="FB32" s="2"/>
      <c r="FC32" s="2"/>
      <c r="FD32" s="4">
        <v>6</v>
      </c>
      <c r="FE32" s="4">
        <v>6</v>
      </c>
      <c r="FF32" s="4">
        <v>100</v>
      </c>
      <c r="FG32" s="3">
        <v>34</v>
      </c>
      <c r="FH32" s="3">
        <v>38</v>
      </c>
      <c r="FI32" s="3">
        <v>89.47</v>
      </c>
      <c r="FJ32" s="2"/>
      <c r="FK32" s="6">
        <v>2</v>
      </c>
      <c r="FL32" s="2"/>
      <c r="FM32" s="2"/>
      <c r="FN32" s="2"/>
      <c r="FO32" s="2"/>
      <c r="FP32" s="2"/>
      <c r="FQ32" s="2"/>
      <c r="FR32" s="2"/>
      <c r="FS32" s="2"/>
      <c r="FT32" s="4">
        <v>2</v>
      </c>
      <c r="FU32" s="4">
        <v>2</v>
      </c>
      <c r="FV32" s="4">
        <v>100</v>
      </c>
      <c r="FW32" s="7">
        <v>0</v>
      </c>
      <c r="FX32" s="2"/>
      <c r="FY32" s="2"/>
      <c r="FZ32" s="2"/>
      <c r="GA32" s="2"/>
      <c r="GB32" s="2"/>
      <c r="GC32" s="2"/>
      <c r="GD32" s="2"/>
      <c r="GE32" s="2"/>
      <c r="GF32" s="2"/>
      <c r="GG32" s="4">
        <v>0</v>
      </c>
      <c r="GH32" s="4">
        <v>4</v>
      </c>
      <c r="GI32" s="4">
        <v>0</v>
      </c>
      <c r="GJ32" s="2"/>
      <c r="GK32" s="2"/>
      <c r="GL32" s="2"/>
      <c r="GM32" s="2"/>
      <c r="GN32" s="2"/>
      <c r="GO32" s="6">
        <v>4</v>
      </c>
      <c r="GP32" s="2"/>
      <c r="GQ32" s="2"/>
      <c r="GR32" s="2"/>
      <c r="GS32" s="2"/>
      <c r="GT32" s="4">
        <v>4</v>
      </c>
      <c r="GU32" s="4">
        <v>4</v>
      </c>
      <c r="GV32" s="4">
        <v>100</v>
      </c>
      <c r="GW32" s="2"/>
      <c r="GX32" s="6">
        <v>4</v>
      </c>
      <c r="GY32" s="2"/>
      <c r="GZ32" s="2"/>
      <c r="HA32" s="2"/>
      <c r="HB32" s="2"/>
      <c r="HC32" s="2"/>
      <c r="HD32" s="2"/>
      <c r="HE32" s="2"/>
      <c r="HF32" s="2"/>
      <c r="HG32" s="4">
        <v>4</v>
      </c>
      <c r="HH32" s="4">
        <v>4</v>
      </c>
      <c r="HI32" s="4">
        <v>100</v>
      </c>
      <c r="HJ32" s="2"/>
      <c r="HK32" s="2"/>
      <c r="HL32" s="2"/>
      <c r="HM32" s="2"/>
      <c r="HN32" s="2"/>
      <c r="HO32" s="2"/>
      <c r="HP32" s="2"/>
      <c r="HQ32" s="2"/>
      <c r="HR32" s="6">
        <v>6</v>
      </c>
      <c r="HS32" s="2"/>
      <c r="HT32" s="4">
        <v>6</v>
      </c>
      <c r="HU32" s="4">
        <v>6</v>
      </c>
      <c r="HV32" s="4">
        <v>100</v>
      </c>
      <c r="HW32" s="3">
        <v>16</v>
      </c>
      <c r="HX32" s="3">
        <v>20</v>
      </c>
      <c r="HY32" s="3">
        <v>80</v>
      </c>
      <c r="HZ32" s="2"/>
      <c r="IA32" s="2"/>
      <c r="IB32" s="2"/>
      <c r="IC32" s="2"/>
      <c r="ID32" s="2"/>
      <c r="IE32" s="2"/>
      <c r="IF32" s="6">
        <v>2</v>
      </c>
      <c r="IG32" s="2"/>
      <c r="IH32" s="2"/>
      <c r="II32" s="2"/>
      <c r="IJ32" s="4">
        <v>2</v>
      </c>
      <c r="IK32" s="4">
        <v>2</v>
      </c>
      <c r="IL32" s="4">
        <v>100</v>
      </c>
      <c r="IM32" s="2"/>
      <c r="IN32" s="2"/>
      <c r="IO32" s="2"/>
      <c r="IP32" s="2"/>
      <c r="IQ32" s="2"/>
      <c r="IR32" s="2"/>
      <c r="IS32" s="2"/>
      <c r="IT32" s="2"/>
      <c r="IU32" s="2"/>
      <c r="IV32" s="6">
        <v>4</v>
      </c>
      <c r="IW32" s="4">
        <v>4</v>
      </c>
      <c r="IX32" s="4">
        <v>4</v>
      </c>
      <c r="IY32" s="4">
        <v>100</v>
      </c>
      <c r="IZ32" s="2"/>
      <c r="JA32" s="2"/>
      <c r="JB32" s="2"/>
      <c r="JC32" s="2"/>
      <c r="JD32" s="2"/>
      <c r="JE32" s="2"/>
      <c r="JF32" s="2"/>
      <c r="JG32" s="2"/>
      <c r="JH32" s="2"/>
      <c r="JI32" s="7">
        <v>0</v>
      </c>
      <c r="JJ32" s="4">
        <v>0</v>
      </c>
      <c r="JK32" s="4">
        <v>6</v>
      </c>
      <c r="JL32" s="4">
        <v>0</v>
      </c>
      <c r="JM32" s="3">
        <v>6</v>
      </c>
      <c r="JN32" s="3">
        <v>12</v>
      </c>
      <c r="JO32" s="3">
        <v>50</v>
      </c>
      <c r="JP32" s="1">
        <v>74</v>
      </c>
      <c r="JQ32" s="1">
        <v>100</v>
      </c>
      <c r="JR32" s="1">
        <v>74</v>
      </c>
    </row>
    <row r="33" spans="1:278" ht="16.350000000000001" customHeight="1" x14ac:dyDescent="0.25">
      <c r="A33" s="1">
        <v>5061</v>
      </c>
      <c r="B33" s="2" t="s">
        <v>55</v>
      </c>
      <c r="C33" s="2" t="s">
        <v>56</v>
      </c>
      <c r="D33" s="2" t="s">
        <v>57</v>
      </c>
      <c r="E33" s="2" t="s">
        <v>920</v>
      </c>
      <c r="F33" s="2" t="s">
        <v>873</v>
      </c>
      <c r="G33" s="2"/>
      <c r="H33" s="2"/>
      <c r="I33" s="2"/>
      <c r="J33" s="2"/>
      <c r="K33" s="6">
        <v>2</v>
      </c>
      <c r="L33" s="2"/>
      <c r="M33" s="4">
        <v>2</v>
      </c>
      <c r="N33" s="4">
        <v>2</v>
      </c>
      <c r="O33" s="4">
        <v>100</v>
      </c>
      <c r="P33" s="2"/>
      <c r="Q33" s="2"/>
      <c r="R33" s="2"/>
      <c r="S33" s="2"/>
      <c r="T33" s="7">
        <v>0</v>
      </c>
      <c r="U33" s="2"/>
      <c r="V33" s="4">
        <v>0</v>
      </c>
      <c r="W33" s="4">
        <v>2</v>
      </c>
      <c r="X33" s="4">
        <v>0</v>
      </c>
      <c r="Y33" s="2"/>
      <c r="Z33" s="7">
        <v>0</v>
      </c>
      <c r="AA33" s="2"/>
      <c r="AB33" s="2"/>
      <c r="AC33" s="2"/>
      <c r="AD33" s="2"/>
      <c r="AE33" s="4">
        <v>0</v>
      </c>
      <c r="AF33" s="4">
        <v>2</v>
      </c>
      <c r="AG33" s="4">
        <v>0</v>
      </c>
      <c r="AH33" s="6">
        <v>2</v>
      </c>
      <c r="AI33" s="2"/>
      <c r="AJ33" s="2"/>
      <c r="AK33" s="2"/>
      <c r="AL33" s="2"/>
      <c r="AM33" s="2"/>
      <c r="AN33" s="4">
        <v>2</v>
      </c>
      <c r="AO33" s="4">
        <v>2</v>
      </c>
      <c r="AP33" s="4">
        <v>100</v>
      </c>
      <c r="AQ33" s="7">
        <v>0</v>
      </c>
      <c r="AR33" s="2"/>
      <c r="AS33" s="2"/>
      <c r="AT33" s="2"/>
      <c r="AU33" s="2"/>
      <c r="AV33" s="2"/>
      <c r="AW33" s="4">
        <v>0</v>
      </c>
      <c r="AX33" s="4">
        <v>2</v>
      </c>
      <c r="AY33" s="4">
        <v>0</v>
      </c>
      <c r="AZ33" s="2"/>
      <c r="BA33" s="2"/>
      <c r="BB33" s="2"/>
      <c r="BC33" s="2"/>
      <c r="BD33" s="2"/>
      <c r="BE33" s="7">
        <v>0</v>
      </c>
      <c r="BF33" s="4">
        <v>0</v>
      </c>
      <c r="BG33" s="4">
        <v>4</v>
      </c>
      <c r="BH33" s="4">
        <v>0</v>
      </c>
      <c r="BI33" s="2"/>
      <c r="BJ33" s="7">
        <v>0</v>
      </c>
      <c r="BK33" s="2"/>
      <c r="BL33" s="2"/>
      <c r="BM33" s="2"/>
      <c r="BN33" s="2"/>
      <c r="BO33" s="4">
        <v>0</v>
      </c>
      <c r="BP33" s="4">
        <v>4</v>
      </c>
      <c r="BQ33" s="4">
        <v>0</v>
      </c>
      <c r="BR33" s="2"/>
      <c r="BS33" s="7">
        <v>0</v>
      </c>
      <c r="BT33" s="2"/>
      <c r="BU33" s="2"/>
      <c r="BV33" s="2"/>
      <c r="BW33" s="2"/>
      <c r="BX33" s="4">
        <v>0</v>
      </c>
      <c r="BY33" s="4">
        <v>4</v>
      </c>
      <c r="BZ33" s="4">
        <v>0</v>
      </c>
      <c r="CA33" s="2"/>
      <c r="CB33" s="2"/>
      <c r="CC33" s="2"/>
      <c r="CD33" s="7">
        <v>0</v>
      </c>
      <c r="CE33" s="2"/>
      <c r="CF33" s="2"/>
      <c r="CG33" s="4">
        <v>0</v>
      </c>
      <c r="CH33" s="4">
        <v>4</v>
      </c>
      <c r="CI33" s="4">
        <v>0</v>
      </c>
      <c r="CJ33" s="2"/>
      <c r="CK33" s="2"/>
      <c r="CL33" s="2"/>
      <c r="CM33" s="7">
        <v>0</v>
      </c>
      <c r="CN33" s="2"/>
      <c r="CO33" s="2"/>
      <c r="CP33" s="4">
        <v>0</v>
      </c>
      <c r="CQ33" s="4">
        <v>4</v>
      </c>
      <c r="CR33" s="4">
        <v>0</v>
      </c>
      <c r="CS33" s="3">
        <v>4</v>
      </c>
      <c r="CT33" s="3">
        <v>30</v>
      </c>
      <c r="CU33" s="3">
        <v>13.33</v>
      </c>
      <c r="CV33" s="2"/>
      <c r="CW33" s="2"/>
      <c r="CX33" s="6">
        <v>4</v>
      </c>
      <c r="CY33" s="2"/>
      <c r="CZ33" s="2"/>
      <c r="DA33" s="2"/>
      <c r="DB33" s="4">
        <v>4</v>
      </c>
      <c r="DC33" s="4">
        <v>4</v>
      </c>
      <c r="DD33" s="4">
        <v>100</v>
      </c>
      <c r="DE33" s="2"/>
      <c r="DF33" s="2"/>
      <c r="DG33" s="6">
        <v>4</v>
      </c>
      <c r="DH33" s="2"/>
      <c r="DI33" s="2"/>
      <c r="DJ33" s="2"/>
      <c r="DK33" s="4">
        <v>4</v>
      </c>
      <c r="DL33" s="4">
        <v>4</v>
      </c>
      <c r="DM33" s="4">
        <v>100</v>
      </c>
      <c r="DN33" s="6">
        <v>6</v>
      </c>
      <c r="DO33" s="2"/>
      <c r="DP33" s="2"/>
      <c r="DQ33" s="2"/>
      <c r="DR33" s="2"/>
      <c r="DS33" s="2"/>
      <c r="DT33" s="4">
        <v>6</v>
      </c>
      <c r="DU33" s="4">
        <v>6</v>
      </c>
      <c r="DV33" s="4">
        <v>100</v>
      </c>
      <c r="DW33" s="2"/>
      <c r="DX33" s="6">
        <v>6</v>
      </c>
      <c r="DY33" s="2"/>
      <c r="DZ33" s="2"/>
      <c r="EA33" s="2"/>
      <c r="EB33" s="2"/>
      <c r="EC33" s="4">
        <v>6</v>
      </c>
      <c r="ED33" s="4">
        <v>6</v>
      </c>
      <c r="EE33" s="4">
        <v>100</v>
      </c>
      <c r="EF33" s="2"/>
      <c r="EG33" s="2"/>
      <c r="EH33" s="2"/>
      <c r="EI33" s="6">
        <v>6</v>
      </c>
      <c r="EJ33" s="2"/>
      <c r="EK33" s="2"/>
      <c r="EL33" s="4">
        <v>6</v>
      </c>
      <c r="EM33" s="4">
        <v>6</v>
      </c>
      <c r="EN33" s="4">
        <v>100</v>
      </c>
      <c r="EO33" s="2"/>
      <c r="EP33" s="7">
        <v>0</v>
      </c>
      <c r="EQ33" s="2"/>
      <c r="ER33" s="2"/>
      <c r="ES33" s="2"/>
      <c r="ET33" s="2"/>
      <c r="EU33" s="4">
        <v>0</v>
      </c>
      <c r="EV33" s="4">
        <v>6</v>
      </c>
      <c r="EW33" s="4">
        <v>0</v>
      </c>
      <c r="EX33" s="2"/>
      <c r="EY33" s="2"/>
      <c r="EZ33" s="2"/>
      <c r="FA33" s="2"/>
      <c r="FB33" s="2"/>
      <c r="FC33" s="7">
        <v>0</v>
      </c>
      <c r="FD33" s="4">
        <v>0</v>
      </c>
      <c r="FE33" s="4">
        <v>6</v>
      </c>
      <c r="FF33" s="4">
        <v>0</v>
      </c>
      <c r="FG33" s="3">
        <v>26</v>
      </c>
      <c r="FH33" s="3">
        <v>38</v>
      </c>
      <c r="FI33" s="3">
        <v>68.42</v>
      </c>
      <c r="FJ33" s="2"/>
      <c r="FK33" s="2"/>
      <c r="FL33" s="2"/>
      <c r="FM33" s="2"/>
      <c r="FN33" s="2"/>
      <c r="FO33" s="6">
        <v>2</v>
      </c>
      <c r="FP33" s="2"/>
      <c r="FQ33" s="2"/>
      <c r="FR33" s="2"/>
      <c r="FS33" s="2"/>
      <c r="FT33" s="4">
        <v>2</v>
      </c>
      <c r="FU33" s="4">
        <v>2</v>
      </c>
      <c r="FV33" s="4">
        <v>100</v>
      </c>
      <c r="FW33" s="2"/>
      <c r="FX33" s="2"/>
      <c r="FY33" s="2"/>
      <c r="FZ33" s="2"/>
      <c r="GA33" s="7">
        <v>0</v>
      </c>
      <c r="GB33" s="2"/>
      <c r="GC33" s="2"/>
      <c r="GD33" s="2"/>
      <c r="GE33" s="2"/>
      <c r="GF33" s="2"/>
      <c r="GG33" s="4">
        <v>0</v>
      </c>
      <c r="GH33" s="4">
        <v>4</v>
      </c>
      <c r="GI33" s="4">
        <v>0</v>
      </c>
      <c r="GJ33" s="2"/>
      <c r="GK33" s="7">
        <v>0</v>
      </c>
      <c r="GL33" s="2"/>
      <c r="GM33" s="2"/>
      <c r="GN33" s="2"/>
      <c r="GO33" s="2"/>
      <c r="GP33" s="2"/>
      <c r="GQ33" s="2"/>
      <c r="GR33" s="2"/>
      <c r="GS33" s="2"/>
      <c r="GT33" s="4">
        <v>0</v>
      </c>
      <c r="GU33" s="4">
        <v>4</v>
      </c>
      <c r="GV33" s="4">
        <v>0</v>
      </c>
      <c r="GW33" s="2"/>
      <c r="GX33" s="2"/>
      <c r="GY33" s="2"/>
      <c r="GZ33" s="7">
        <v>0</v>
      </c>
      <c r="HA33" s="2"/>
      <c r="HB33" s="2"/>
      <c r="HC33" s="2"/>
      <c r="HD33" s="2"/>
      <c r="HE33" s="2"/>
      <c r="HF33" s="2"/>
      <c r="HG33" s="4">
        <v>0</v>
      </c>
      <c r="HH33" s="4">
        <v>4</v>
      </c>
      <c r="HI33" s="4">
        <v>0</v>
      </c>
      <c r="HJ33" s="2"/>
      <c r="HK33" s="2"/>
      <c r="HL33" s="6">
        <v>6</v>
      </c>
      <c r="HM33" s="2"/>
      <c r="HN33" s="2"/>
      <c r="HO33" s="2"/>
      <c r="HP33" s="2"/>
      <c r="HQ33" s="2"/>
      <c r="HR33" s="2"/>
      <c r="HS33" s="2"/>
      <c r="HT33" s="4">
        <v>6</v>
      </c>
      <c r="HU33" s="4">
        <v>6</v>
      </c>
      <c r="HV33" s="4">
        <v>100</v>
      </c>
      <c r="HW33" s="3">
        <v>8</v>
      </c>
      <c r="HX33" s="3">
        <v>20</v>
      </c>
      <c r="HY33" s="3">
        <v>40</v>
      </c>
      <c r="HZ33" s="2"/>
      <c r="IA33" s="2"/>
      <c r="IB33" s="2"/>
      <c r="IC33" s="2"/>
      <c r="ID33" s="6">
        <v>2</v>
      </c>
      <c r="IE33" s="2"/>
      <c r="IF33" s="2"/>
      <c r="IG33" s="2"/>
      <c r="IH33" s="2"/>
      <c r="II33" s="2"/>
      <c r="IJ33" s="4">
        <v>2</v>
      </c>
      <c r="IK33" s="4">
        <v>2</v>
      </c>
      <c r="IL33" s="4">
        <v>100</v>
      </c>
      <c r="IM33" s="2"/>
      <c r="IN33" s="2"/>
      <c r="IO33" s="2"/>
      <c r="IP33" s="2"/>
      <c r="IQ33" s="2"/>
      <c r="IR33" s="2"/>
      <c r="IS33" s="2"/>
      <c r="IT33" s="6">
        <v>4</v>
      </c>
      <c r="IU33" s="2"/>
      <c r="IV33" s="2"/>
      <c r="IW33" s="4">
        <v>4</v>
      </c>
      <c r="IX33" s="4">
        <v>4</v>
      </c>
      <c r="IY33" s="4">
        <v>100</v>
      </c>
      <c r="IZ33" s="9">
        <v>3</v>
      </c>
      <c r="JA33" s="2"/>
      <c r="JB33" s="2"/>
      <c r="JC33" s="2"/>
      <c r="JD33" s="2"/>
      <c r="JE33" s="2"/>
      <c r="JF33" s="2"/>
      <c r="JG33" s="2"/>
      <c r="JH33" s="2"/>
      <c r="JI33" s="2"/>
      <c r="JJ33" s="4">
        <v>3</v>
      </c>
      <c r="JK33" s="4">
        <v>6</v>
      </c>
      <c r="JL33" s="4">
        <v>50</v>
      </c>
      <c r="JM33" s="3">
        <v>9</v>
      </c>
      <c r="JN33" s="3">
        <v>12</v>
      </c>
      <c r="JO33" s="3">
        <v>75</v>
      </c>
      <c r="JP33" s="1">
        <v>47</v>
      </c>
      <c r="JQ33" s="1">
        <v>100</v>
      </c>
      <c r="JR33" s="1">
        <v>47</v>
      </c>
    </row>
    <row r="34" spans="1:278" ht="16.350000000000001" customHeight="1" x14ac:dyDescent="0.25">
      <c r="A34" s="1">
        <v>1379</v>
      </c>
      <c r="B34" s="2" t="s">
        <v>612</v>
      </c>
      <c r="C34" s="2" t="s">
        <v>613</v>
      </c>
      <c r="D34" s="2" t="s">
        <v>614</v>
      </c>
      <c r="E34" s="2" t="s">
        <v>921</v>
      </c>
      <c r="F34" s="2" t="s">
        <v>874</v>
      </c>
      <c r="G34" s="2"/>
      <c r="H34" s="2"/>
      <c r="I34" s="2"/>
      <c r="J34" s="2"/>
      <c r="K34" s="2"/>
      <c r="L34" s="6">
        <v>2</v>
      </c>
      <c r="M34" s="4">
        <v>2</v>
      </c>
      <c r="N34" s="4">
        <v>2</v>
      </c>
      <c r="O34" s="4">
        <v>100</v>
      </c>
      <c r="P34" s="6">
        <v>2</v>
      </c>
      <c r="Q34" s="2"/>
      <c r="R34" s="2"/>
      <c r="S34" s="2"/>
      <c r="T34" s="2"/>
      <c r="U34" s="2"/>
      <c r="V34" s="4">
        <v>2</v>
      </c>
      <c r="W34" s="4">
        <v>2</v>
      </c>
      <c r="X34" s="4">
        <v>100</v>
      </c>
      <c r="Y34" s="2"/>
      <c r="Z34" s="2"/>
      <c r="AA34" s="2"/>
      <c r="AB34" s="2"/>
      <c r="AC34" s="6">
        <v>2</v>
      </c>
      <c r="AD34" s="2"/>
      <c r="AE34" s="4">
        <v>2</v>
      </c>
      <c r="AF34" s="4">
        <v>2</v>
      </c>
      <c r="AG34" s="4">
        <v>100</v>
      </c>
      <c r="AH34" s="2"/>
      <c r="AI34" s="2"/>
      <c r="AJ34" s="2"/>
      <c r="AK34" s="2"/>
      <c r="AL34" s="6">
        <v>2</v>
      </c>
      <c r="AM34" s="2"/>
      <c r="AN34" s="4">
        <v>2</v>
      </c>
      <c r="AO34" s="4">
        <v>2</v>
      </c>
      <c r="AP34" s="4">
        <v>100</v>
      </c>
      <c r="AQ34" s="2"/>
      <c r="AR34" s="2"/>
      <c r="AS34" s="2"/>
      <c r="AT34" s="2"/>
      <c r="AU34" s="7">
        <v>0</v>
      </c>
      <c r="AV34" s="2"/>
      <c r="AW34" s="4">
        <v>0</v>
      </c>
      <c r="AX34" s="4">
        <v>2</v>
      </c>
      <c r="AY34" s="4">
        <v>0</v>
      </c>
      <c r="AZ34" s="6">
        <v>4</v>
      </c>
      <c r="BA34" s="2"/>
      <c r="BB34" s="2"/>
      <c r="BC34" s="2"/>
      <c r="BD34" s="2"/>
      <c r="BE34" s="2"/>
      <c r="BF34" s="4">
        <v>4</v>
      </c>
      <c r="BG34" s="4">
        <v>4</v>
      </c>
      <c r="BH34" s="4">
        <v>100</v>
      </c>
      <c r="BI34" s="6">
        <v>4</v>
      </c>
      <c r="BJ34" s="2"/>
      <c r="BK34" s="2"/>
      <c r="BL34" s="2"/>
      <c r="BM34" s="2"/>
      <c r="BN34" s="2"/>
      <c r="BO34" s="4">
        <v>4</v>
      </c>
      <c r="BP34" s="4">
        <v>4</v>
      </c>
      <c r="BQ34" s="4">
        <v>100</v>
      </c>
      <c r="BR34" s="2"/>
      <c r="BS34" s="6">
        <v>4</v>
      </c>
      <c r="BT34" s="2"/>
      <c r="BU34" s="2"/>
      <c r="BV34" s="2"/>
      <c r="BW34" s="2"/>
      <c r="BX34" s="4">
        <v>4</v>
      </c>
      <c r="BY34" s="4">
        <v>4</v>
      </c>
      <c r="BZ34" s="4">
        <v>100</v>
      </c>
      <c r="CA34" s="2"/>
      <c r="CB34" s="2"/>
      <c r="CC34" s="2"/>
      <c r="CD34" s="2"/>
      <c r="CE34" s="6">
        <v>4</v>
      </c>
      <c r="CF34" s="2"/>
      <c r="CG34" s="4">
        <v>4</v>
      </c>
      <c r="CH34" s="4">
        <v>4</v>
      </c>
      <c r="CI34" s="4">
        <v>100</v>
      </c>
      <c r="CJ34" s="6">
        <v>4</v>
      </c>
      <c r="CK34" s="2"/>
      <c r="CL34" s="2"/>
      <c r="CM34" s="2"/>
      <c r="CN34" s="2"/>
      <c r="CO34" s="2"/>
      <c r="CP34" s="4">
        <v>4</v>
      </c>
      <c r="CQ34" s="4">
        <v>4</v>
      </c>
      <c r="CR34" s="4">
        <v>100</v>
      </c>
      <c r="CS34" s="3">
        <v>28</v>
      </c>
      <c r="CT34" s="3">
        <v>30</v>
      </c>
      <c r="CU34" s="3">
        <v>93.33</v>
      </c>
      <c r="CV34" s="2"/>
      <c r="CW34" s="2"/>
      <c r="CX34" s="2"/>
      <c r="CY34" s="6">
        <v>4</v>
      </c>
      <c r="CZ34" s="2"/>
      <c r="DA34" s="2"/>
      <c r="DB34" s="4">
        <v>4</v>
      </c>
      <c r="DC34" s="4">
        <v>4</v>
      </c>
      <c r="DD34" s="4">
        <v>100</v>
      </c>
      <c r="DE34" s="2"/>
      <c r="DF34" s="2"/>
      <c r="DG34" s="2"/>
      <c r="DH34" s="2"/>
      <c r="DI34" s="2"/>
      <c r="DJ34" s="8">
        <v>0</v>
      </c>
      <c r="DK34" s="4">
        <v>0</v>
      </c>
      <c r="DL34" s="4">
        <v>4</v>
      </c>
      <c r="DM34" s="4">
        <v>0</v>
      </c>
      <c r="DN34" s="2"/>
      <c r="DO34" s="7">
        <v>0</v>
      </c>
      <c r="DP34" s="2"/>
      <c r="DQ34" s="2"/>
      <c r="DR34" s="2"/>
      <c r="DS34" s="2"/>
      <c r="DT34" s="4">
        <v>0</v>
      </c>
      <c r="DU34" s="4">
        <v>6</v>
      </c>
      <c r="DV34" s="4">
        <v>0</v>
      </c>
      <c r="DW34" s="2"/>
      <c r="DX34" s="2"/>
      <c r="DY34" s="6">
        <v>6</v>
      </c>
      <c r="DZ34" s="2"/>
      <c r="EA34" s="2"/>
      <c r="EB34" s="2"/>
      <c r="EC34" s="4">
        <v>6</v>
      </c>
      <c r="ED34" s="4">
        <v>6</v>
      </c>
      <c r="EE34" s="4">
        <v>100</v>
      </c>
      <c r="EF34" s="2"/>
      <c r="EG34" s="2"/>
      <c r="EH34" s="2"/>
      <c r="EI34" s="2"/>
      <c r="EJ34" s="2"/>
      <c r="EK34" s="6">
        <v>6</v>
      </c>
      <c r="EL34" s="4">
        <v>6</v>
      </c>
      <c r="EM34" s="4">
        <v>6</v>
      </c>
      <c r="EN34" s="4">
        <v>100</v>
      </c>
      <c r="EO34" s="2"/>
      <c r="EP34" s="2"/>
      <c r="EQ34" s="6">
        <v>6</v>
      </c>
      <c r="ER34" s="2"/>
      <c r="ES34" s="2"/>
      <c r="ET34" s="2"/>
      <c r="EU34" s="4">
        <v>6</v>
      </c>
      <c r="EV34" s="4">
        <v>6</v>
      </c>
      <c r="EW34" s="4">
        <v>100</v>
      </c>
      <c r="EX34" s="6">
        <v>6</v>
      </c>
      <c r="EY34" s="2"/>
      <c r="EZ34" s="2"/>
      <c r="FA34" s="2"/>
      <c r="FB34" s="2"/>
      <c r="FC34" s="2"/>
      <c r="FD34" s="4">
        <v>6</v>
      </c>
      <c r="FE34" s="4">
        <v>6</v>
      </c>
      <c r="FF34" s="4">
        <v>100</v>
      </c>
      <c r="FG34" s="3">
        <v>28</v>
      </c>
      <c r="FH34" s="3">
        <v>38</v>
      </c>
      <c r="FI34" s="3">
        <v>73.680000000000007</v>
      </c>
      <c r="FJ34" s="2"/>
      <c r="FK34" s="2"/>
      <c r="FL34" s="2"/>
      <c r="FM34" s="2"/>
      <c r="FN34" s="2"/>
      <c r="FO34" s="2"/>
      <c r="FP34" s="7">
        <v>0</v>
      </c>
      <c r="FQ34" s="2"/>
      <c r="FR34" s="2"/>
      <c r="FS34" s="2"/>
      <c r="FT34" s="4">
        <v>0</v>
      </c>
      <c r="FU34" s="4">
        <v>2</v>
      </c>
      <c r="FV34" s="4">
        <v>0</v>
      </c>
      <c r="FW34" s="2"/>
      <c r="FX34" s="7">
        <v>0</v>
      </c>
      <c r="FY34" s="2"/>
      <c r="FZ34" s="2"/>
      <c r="GA34" s="2"/>
      <c r="GB34" s="2"/>
      <c r="GC34" s="2"/>
      <c r="GD34" s="2"/>
      <c r="GE34" s="2"/>
      <c r="GF34" s="2"/>
      <c r="GG34" s="4">
        <v>0</v>
      </c>
      <c r="GH34" s="4">
        <v>4</v>
      </c>
      <c r="GI34" s="4">
        <v>0</v>
      </c>
      <c r="GJ34" s="2"/>
      <c r="GK34" s="2"/>
      <c r="GL34" s="2"/>
      <c r="GM34" s="2"/>
      <c r="GN34" s="2"/>
      <c r="GO34" s="2"/>
      <c r="GP34" s="6">
        <v>4</v>
      </c>
      <c r="GQ34" s="2"/>
      <c r="GR34" s="2"/>
      <c r="GS34" s="2"/>
      <c r="GT34" s="4">
        <v>4</v>
      </c>
      <c r="GU34" s="4">
        <v>4</v>
      </c>
      <c r="GV34" s="4">
        <v>100</v>
      </c>
      <c r="GW34" s="2"/>
      <c r="GX34" s="2"/>
      <c r="GY34" s="2"/>
      <c r="GZ34" s="2"/>
      <c r="HA34" s="2"/>
      <c r="HB34" s="7">
        <v>0</v>
      </c>
      <c r="HC34" s="2"/>
      <c r="HD34" s="2"/>
      <c r="HE34" s="2"/>
      <c r="HF34" s="2"/>
      <c r="HG34" s="4">
        <v>0</v>
      </c>
      <c r="HH34" s="4">
        <v>4</v>
      </c>
      <c r="HI34" s="4">
        <v>0</v>
      </c>
      <c r="HJ34" s="2"/>
      <c r="HK34" s="2"/>
      <c r="HL34" s="7">
        <v>0</v>
      </c>
      <c r="HM34" s="2"/>
      <c r="HN34" s="2"/>
      <c r="HO34" s="2"/>
      <c r="HP34" s="2"/>
      <c r="HQ34" s="2"/>
      <c r="HR34" s="2"/>
      <c r="HS34" s="2"/>
      <c r="HT34" s="4">
        <v>0</v>
      </c>
      <c r="HU34" s="4">
        <v>6</v>
      </c>
      <c r="HV34" s="4">
        <v>0</v>
      </c>
      <c r="HW34" s="3">
        <v>4</v>
      </c>
      <c r="HX34" s="3">
        <v>20</v>
      </c>
      <c r="HY34" s="3">
        <v>20</v>
      </c>
      <c r="HZ34" s="2"/>
      <c r="IA34" s="2"/>
      <c r="IB34" s="2"/>
      <c r="IC34" s="2"/>
      <c r="ID34" s="2"/>
      <c r="IE34" s="2"/>
      <c r="IF34" s="2"/>
      <c r="IG34" s="2"/>
      <c r="IH34" s="7">
        <v>0</v>
      </c>
      <c r="II34" s="2"/>
      <c r="IJ34" s="4">
        <v>0</v>
      </c>
      <c r="IK34" s="4">
        <v>2</v>
      </c>
      <c r="IL34" s="4">
        <v>0</v>
      </c>
      <c r="IM34" s="2"/>
      <c r="IN34" s="2"/>
      <c r="IO34" s="2"/>
      <c r="IP34" s="2"/>
      <c r="IQ34" s="2"/>
      <c r="IR34" s="7">
        <v>0</v>
      </c>
      <c r="IS34" s="2"/>
      <c r="IT34" s="2"/>
      <c r="IU34" s="2"/>
      <c r="IV34" s="2"/>
      <c r="IW34" s="4">
        <v>0</v>
      </c>
      <c r="IX34" s="4">
        <v>4</v>
      </c>
      <c r="IY34" s="4">
        <v>0</v>
      </c>
      <c r="IZ34" s="2"/>
      <c r="JA34" s="2"/>
      <c r="JB34" s="2"/>
      <c r="JC34" s="2"/>
      <c r="JD34" s="2"/>
      <c r="JE34" s="2"/>
      <c r="JF34" s="2"/>
      <c r="JG34" s="2"/>
      <c r="JH34" s="2"/>
      <c r="JI34" s="9">
        <v>3</v>
      </c>
      <c r="JJ34" s="4">
        <v>3</v>
      </c>
      <c r="JK34" s="4">
        <v>6</v>
      </c>
      <c r="JL34" s="4">
        <v>50</v>
      </c>
      <c r="JM34" s="3">
        <v>3</v>
      </c>
      <c r="JN34" s="3">
        <v>12</v>
      </c>
      <c r="JO34" s="3">
        <v>25</v>
      </c>
      <c r="JP34" s="1">
        <v>63</v>
      </c>
      <c r="JQ34" s="1">
        <v>100</v>
      </c>
      <c r="JR34" s="1">
        <v>63</v>
      </c>
    </row>
    <row r="35" spans="1:278" ht="16.350000000000001" customHeight="1" x14ac:dyDescent="0.25">
      <c r="A35" s="1">
        <v>2324</v>
      </c>
      <c r="B35" s="2" t="s">
        <v>666</v>
      </c>
      <c r="C35" s="2" t="s">
        <v>568</v>
      </c>
      <c r="D35" s="2" t="s">
        <v>646</v>
      </c>
      <c r="E35" s="2" t="s">
        <v>922</v>
      </c>
      <c r="F35" s="2" t="s">
        <v>857</v>
      </c>
      <c r="G35" s="2"/>
      <c r="H35" s="2"/>
      <c r="I35" s="2"/>
      <c r="J35" s="2"/>
      <c r="K35" s="2"/>
      <c r="L35" s="7">
        <v>0</v>
      </c>
      <c r="M35" s="4">
        <v>0</v>
      </c>
      <c r="N35" s="4">
        <v>2</v>
      </c>
      <c r="O35" s="4">
        <v>0</v>
      </c>
      <c r="P35" s="2"/>
      <c r="Q35" s="2"/>
      <c r="R35" s="2"/>
      <c r="S35" s="2"/>
      <c r="T35" s="2"/>
      <c r="U35" s="6">
        <v>2</v>
      </c>
      <c r="V35" s="4">
        <v>2</v>
      </c>
      <c r="W35" s="4">
        <v>2</v>
      </c>
      <c r="X35" s="4">
        <v>100</v>
      </c>
      <c r="Y35" s="2"/>
      <c r="Z35" s="7">
        <v>0</v>
      </c>
      <c r="AA35" s="2"/>
      <c r="AB35" s="2"/>
      <c r="AC35" s="2"/>
      <c r="AD35" s="2"/>
      <c r="AE35" s="4">
        <v>0</v>
      </c>
      <c r="AF35" s="4">
        <v>2</v>
      </c>
      <c r="AG35" s="4">
        <v>0</v>
      </c>
      <c r="AH35" s="2"/>
      <c r="AI35" s="2"/>
      <c r="AJ35" s="2"/>
      <c r="AK35" s="6">
        <v>2</v>
      </c>
      <c r="AL35" s="2"/>
      <c r="AM35" s="2"/>
      <c r="AN35" s="4">
        <v>2</v>
      </c>
      <c r="AO35" s="4">
        <v>2</v>
      </c>
      <c r="AP35" s="4">
        <v>100</v>
      </c>
      <c r="AQ35" s="7">
        <v>0</v>
      </c>
      <c r="AR35" s="2"/>
      <c r="AS35" s="2"/>
      <c r="AT35" s="2"/>
      <c r="AU35" s="2"/>
      <c r="AV35" s="2"/>
      <c r="AW35" s="4">
        <v>0</v>
      </c>
      <c r="AX35" s="4">
        <v>2</v>
      </c>
      <c r="AY35" s="4">
        <v>0</v>
      </c>
      <c r="AZ35" s="6">
        <v>4</v>
      </c>
      <c r="BA35" s="2"/>
      <c r="BB35" s="2"/>
      <c r="BC35" s="2"/>
      <c r="BD35" s="2"/>
      <c r="BE35" s="2"/>
      <c r="BF35" s="4">
        <v>4</v>
      </c>
      <c r="BG35" s="4">
        <v>4</v>
      </c>
      <c r="BH35" s="4">
        <v>100</v>
      </c>
      <c r="BI35" s="2"/>
      <c r="BJ35" s="2"/>
      <c r="BK35" s="6">
        <v>4</v>
      </c>
      <c r="BL35" s="2"/>
      <c r="BM35" s="2"/>
      <c r="BN35" s="2"/>
      <c r="BO35" s="4">
        <v>4</v>
      </c>
      <c r="BP35" s="4">
        <v>4</v>
      </c>
      <c r="BQ35" s="4">
        <v>100</v>
      </c>
      <c r="BR35" s="2"/>
      <c r="BS35" s="2"/>
      <c r="BT35" s="2"/>
      <c r="BU35" s="2"/>
      <c r="BV35" s="6">
        <v>4</v>
      </c>
      <c r="BW35" s="2"/>
      <c r="BX35" s="4">
        <v>4</v>
      </c>
      <c r="BY35" s="4">
        <v>4</v>
      </c>
      <c r="BZ35" s="4">
        <v>100</v>
      </c>
      <c r="CA35" s="2"/>
      <c r="CB35" s="7">
        <v>0</v>
      </c>
      <c r="CC35" s="2"/>
      <c r="CD35" s="2"/>
      <c r="CE35" s="2"/>
      <c r="CF35" s="2"/>
      <c r="CG35" s="4">
        <v>0</v>
      </c>
      <c r="CH35" s="4">
        <v>4</v>
      </c>
      <c r="CI35" s="4">
        <v>0</v>
      </c>
      <c r="CJ35" s="7">
        <v>0</v>
      </c>
      <c r="CK35" s="2"/>
      <c r="CL35" s="2"/>
      <c r="CM35" s="2"/>
      <c r="CN35" s="2"/>
      <c r="CO35" s="2"/>
      <c r="CP35" s="4">
        <v>0</v>
      </c>
      <c r="CQ35" s="4">
        <v>4</v>
      </c>
      <c r="CR35" s="4">
        <v>0</v>
      </c>
      <c r="CS35" s="3">
        <v>16</v>
      </c>
      <c r="CT35" s="3">
        <v>30</v>
      </c>
      <c r="CU35" s="3">
        <v>53.33</v>
      </c>
      <c r="CV35" s="2"/>
      <c r="CW35" s="2"/>
      <c r="CX35" s="2"/>
      <c r="CY35" s="6">
        <v>4</v>
      </c>
      <c r="CZ35" s="2"/>
      <c r="DA35" s="2"/>
      <c r="DB35" s="4">
        <v>4</v>
      </c>
      <c r="DC35" s="4">
        <v>4</v>
      </c>
      <c r="DD35" s="4">
        <v>100</v>
      </c>
      <c r="DE35" s="2"/>
      <c r="DF35" s="2"/>
      <c r="DG35" s="7">
        <v>0</v>
      </c>
      <c r="DH35" s="2"/>
      <c r="DI35" s="2"/>
      <c r="DJ35" s="2"/>
      <c r="DK35" s="4">
        <v>0</v>
      </c>
      <c r="DL35" s="4">
        <v>4</v>
      </c>
      <c r="DM35" s="4">
        <v>0</v>
      </c>
      <c r="DN35" s="2"/>
      <c r="DO35" s="7">
        <v>0</v>
      </c>
      <c r="DP35" s="2"/>
      <c r="DQ35" s="2"/>
      <c r="DR35" s="2"/>
      <c r="DS35" s="2"/>
      <c r="DT35" s="4">
        <v>0</v>
      </c>
      <c r="DU35" s="4">
        <v>6</v>
      </c>
      <c r="DV35" s="4">
        <v>0</v>
      </c>
      <c r="DW35" s="2"/>
      <c r="DX35" s="2"/>
      <c r="DY35" s="6">
        <v>6</v>
      </c>
      <c r="DZ35" s="2"/>
      <c r="EA35" s="2"/>
      <c r="EB35" s="2"/>
      <c r="EC35" s="4">
        <v>6</v>
      </c>
      <c r="ED35" s="4">
        <v>6</v>
      </c>
      <c r="EE35" s="4">
        <v>100</v>
      </c>
      <c r="EF35" s="2"/>
      <c r="EG35" s="2"/>
      <c r="EH35" s="2"/>
      <c r="EI35" s="2"/>
      <c r="EJ35" s="2"/>
      <c r="EK35" s="6">
        <v>6</v>
      </c>
      <c r="EL35" s="4">
        <v>6</v>
      </c>
      <c r="EM35" s="4">
        <v>6</v>
      </c>
      <c r="EN35" s="4">
        <v>100</v>
      </c>
      <c r="EO35" s="2"/>
      <c r="EP35" s="2"/>
      <c r="EQ35" s="2"/>
      <c r="ER35" s="7">
        <v>0</v>
      </c>
      <c r="ES35" s="2"/>
      <c r="ET35" s="2"/>
      <c r="EU35" s="4">
        <v>0</v>
      </c>
      <c r="EV35" s="4">
        <v>6</v>
      </c>
      <c r="EW35" s="4">
        <v>0</v>
      </c>
      <c r="EX35" s="2"/>
      <c r="EY35" s="2"/>
      <c r="EZ35" s="6">
        <v>6</v>
      </c>
      <c r="FA35" s="2"/>
      <c r="FB35" s="2"/>
      <c r="FC35" s="2"/>
      <c r="FD35" s="4">
        <v>6</v>
      </c>
      <c r="FE35" s="4">
        <v>6</v>
      </c>
      <c r="FF35" s="4">
        <v>100</v>
      </c>
      <c r="FG35" s="3">
        <v>22</v>
      </c>
      <c r="FH35" s="3">
        <v>38</v>
      </c>
      <c r="FI35" s="3">
        <v>57.89</v>
      </c>
      <c r="FJ35" s="2"/>
      <c r="FK35" s="2"/>
      <c r="FL35" s="2"/>
      <c r="FM35" s="2"/>
      <c r="FN35" s="7">
        <v>0</v>
      </c>
      <c r="FO35" s="2"/>
      <c r="FP35" s="2"/>
      <c r="FQ35" s="2"/>
      <c r="FR35" s="2"/>
      <c r="FS35" s="2"/>
      <c r="FT35" s="4">
        <v>0</v>
      </c>
      <c r="FU35" s="4">
        <v>2</v>
      </c>
      <c r="FV35" s="4">
        <v>0</v>
      </c>
      <c r="FW35" s="2"/>
      <c r="FX35" s="2"/>
      <c r="FY35" s="2"/>
      <c r="FZ35" s="2"/>
      <c r="GA35" s="2"/>
      <c r="GB35" s="2"/>
      <c r="GC35" s="7">
        <v>0</v>
      </c>
      <c r="GD35" s="2"/>
      <c r="GE35" s="2"/>
      <c r="GF35" s="2"/>
      <c r="GG35" s="4">
        <v>0</v>
      </c>
      <c r="GH35" s="4">
        <v>4</v>
      </c>
      <c r="GI35" s="4">
        <v>0</v>
      </c>
      <c r="GJ35" s="2"/>
      <c r="GK35" s="2"/>
      <c r="GL35" s="2"/>
      <c r="GM35" s="2"/>
      <c r="GN35" s="6">
        <v>4</v>
      </c>
      <c r="GO35" s="2"/>
      <c r="GP35" s="2"/>
      <c r="GQ35" s="2"/>
      <c r="GR35" s="2"/>
      <c r="GS35" s="2"/>
      <c r="GT35" s="4">
        <v>4</v>
      </c>
      <c r="GU35" s="4">
        <v>4</v>
      </c>
      <c r="GV35" s="4">
        <v>100</v>
      </c>
      <c r="GW35" s="2"/>
      <c r="GX35" s="2"/>
      <c r="GY35" s="2"/>
      <c r="GZ35" s="2"/>
      <c r="HA35" s="2"/>
      <c r="HB35" s="2"/>
      <c r="HC35" s="2"/>
      <c r="HD35" s="2"/>
      <c r="HE35" s="2"/>
      <c r="HF35" s="6">
        <v>4</v>
      </c>
      <c r="HG35" s="4">
        <v>4</v>
      </c>
      <c r="HH35" s="4">
        <v>4</v>
      </c>
      <c r="HI35" s="4">
        <v>100</v>
      </c>
      <c r="HJ35" s="2"/>
      <c r="HK35" s="2"/>
      <c r="HL35" s="6">
        <v>6</v>
      </c>
      <c r="HM35" s="2"/>
      <c r="HN35" s="2"/>
      <c r="HO35" s="2"/>
      <c r="HP35" s="2"/>
      <c r="HQ35" s="2"/>
      <c r="HR35" s="2"/>
      <c r="HS35" s="2"/>
      <c r="HT35" s="4">
        <v>6</v>
      </c>
      <c r="HU35" s="4">
        <v>6</v>
      </c>
      <c r="HV35" s="4">
        <v>100</v>
      </c>
      <c r="HW35" s="3">
        <v>14</v>
      </c>
      <c r="HX35" s="3">
        <v>20</v>
      </c>
      <c r="HY35" s="3">
        <v>70</v>
      </c>
      <c r="HZ35" s="2"/>
      <c r="IA35" s="6">
        <v>2</v>
      </c>
      <c r="IB35" s="2"/>
      <c r="IC35" s="2"/>
      <c r="ID35" s="2"/>
      <c r="IE35" s="2"/>
      <c r="IF35" s="2"/>
      <c r="IG35" s="2"/>
      <c r="IH35" s="2"/>
      <c r="II35" s="2"/>
      <c r="IJ35" s="4">
        <v>2</v>
      </c>
      <c r="IK35" s="4">
        <v>2</v>
      </c>
      <c r="IL35" s="4">
        <v>100</v>
      </c>
      <c r="IM35" s="2"/>
      <c r="IN35" s="7">
        <v>0</v>
      </c>
      <c r="IO35" s="2"/>
      <c r="IP35" s="2"/>
      <c r="IQ35" s="2"/>
      <c r="IR35" s="2"/>
      <c r="IS35" s="2"/>
      <c r="IT35" s="2"/>
      <c r="IU35" s="2"/>
      <c r="IV35" s="2"/>
      <c r="IW35" s="4">
        <v>0</v>
      </c>
      <c r="IX35" s="4">
        <v>4</v>
      </c>
      <c r="IY35" s="4">
        <v>0</v>
      </c>
      <c r="IZ35" s="2"/>
      <c r="JA35" s="2"/>
      <c r="JB35" s="2"/>
      <c r="JC35" s="2"/>
      <c r="JD35" s="2"/>
      <c r="JE35" s="2"/>
      <c r="JF35" s="2"/>
      <c r="JG35" s="2"/>
      <c r="JH35" s="2"/>
      <c r="JI35" s="9">
        <v>3</v>
      </c>
      <c r="JJ35" s="4">
        <v>3</v>
      </c>
      <c r="JK35" s="4">
        <v>6</v>
      </c>
      <c r="JL35" s="4">
        <v>50</v>
      </c>
      <c r="JM35" s="3">
        <v>5</v>
      </c>
      <c r="JN35" s="3">
        <v>12</v>
      </c>
      <c r="JO35" s="3">
        <v>41.67</v>
      </c>
      <c r="JP35" s="1">
        <v>57</v>
      </c>
      <c r="JQ35" s="1">
        <v>100</v>
      </c>
      <c r="JR35" s="1">
        <v>57</v>
      </c>
    </row>
    <row r="36" spans="1:278" ht="16.350000000000001" customHeight="1" x14ac:dyDescent="0.25">
      <c r="A36" s="1">
        <v>1263</v>
      </c>
      <c r="B36" s="2" t="s">
        <v>579</v>
      </c>
      <c r="C36" s="2" t="s">
        <v>559</v>
      </c>
      <c r="D36" s="2" t="s">
        <v>59</v>
      </c>
      <c r="E36" s="2" t="s">
        <v>923</v>
      </c>
      <c r="F36" s="2" t="s">
        <v>869</v>
      </c>
      <c r="G36" s="2"/>
      <c r="H36" s="2"/>
      <c r="I36" s="2"/>
      <c r="J36" s="2"/>
      <c r="K36" s="2"/>
      <c r="L36" s="7">
        <v>0</v>
      </c>
      <c r="M36" s="4">
        <v>0</v>
      </c>
      <c r="N36" s="4">
        <v>2</v>
      </c>
      <c r="O36" s="4">
        <v>0</v>
      </c>
      <c r="P36" s="2"/>
      <c r="Q36" s="2"/>
      <c r="R36" s="6">
        <v>2</v>
      </c>
      <c r="S36" s="2"/>
      <c r="T36" s="2"/>
      <c r="U36" s="2"/>
      <c r="V36" s="4">
        <v>2</v>
      </c>
      <c r="W36" s="4">
        <v>2</v>
      </c>
      <c r="X36" s="4">
        <v>100</v>
      </c>
      <c r="Y36" s="2"/>
      <c r="Z36" s="2"/>
      <c r="AA36" s="2"/>
      <c r="AB36" s="2"/>
      <c r="AC36" s="2"/>
      <c r="AD36" s="7">
        <v>0</v>
      </c>
      <c r="AE36" s="4">
        <v>0</v>
      </c>
      <c r="AF36" s="4">
        <v>2</v>
      </c>
      <c r="AG36" s="4">
        <v>0</v>
      </c>
      <c r="AH36" s="6">
        <v>2</v>
      </c>
      <c r="AI36" s="2"/>
      <c r="AJ36" s="2"/>
      <c r="AK36" s="2"/>
      <c r="AL36" s="2"/>
      <c r="AM36" s="2"/>
      <c r="AN36" s="4">
        <v>2</v>
      </c>
      <c r="AO36" s="4">
        <v>2</v>
      </c>
      <c r="AP36" s="4">
        <v>100</v>
      </c>
      <c r="AQ36" s="7">
        <v>0</v>
      </c>
      <c r="AR36" s="2"/>
      <c r="AS36" s="2"/>
      <c r="AT36" s="2"/>
      <c r="AU36" s="2"/>
      <c r="AV36" s="2"/>
      <c r="AW36" s="4">
        <v>0</v>
      </c>
      <c r="AX36" s="4">
        <v>2</v>
      </c>
      <c r="AY36" s="4">
        <v>0</v>
      </c>
      <c r="AZ36" s="2"/>
      <c r="BA36" s="2"/>
      <c r="BB36" s="7">
        <v>0</v>
      </c>
      <c r="BC36" s="2"/>
      <c r="BD36" s="2"/>
      <c r="BE36" s="2"/>
      <c r="BF36" s="4">
        <v>0</v>
      </c>
      <c r="BG36" s="4">
        <v>4</v>
      </c>
      <c r="BH36" s="4">
        <v>0</v>
      </c>
      <c r="BI36" s="2"/>
      <c r="BJ36" s="2"/>
      <c r="BK36" s="2"/>
      <c r="BL36" s="2"/>
      <c r="BM36" s="6">
        <v>4</v>
      </c>
      <c r="BN36" s="2"/>
      <c r="BO36" s="4">
        <v>4</v>
      </c>
      <c r="BP36" s="4">
        <v>4</v>
      </c>
      <c r="BQ36" s="4">
        <v>100</v>
      </c>
      <c r="BR36" s="2"/>
      <c r="BS36" s="2"/>
      <c r="BT36" s="2"/>
      <c r="BU36" s="2"/>
      <c r="BV36" s="7">
        <v>0</v>
      </c>
      <c r="BW36" s="2"/>
      <c r="BX36" s="4">
        <v>0</v>
      </c>
      <c r="BY36" s="4">
        <v>4</v>
      </c>
      <c r="BZ36" s="4">
        <v>0</v>
      </c>
      <c r="CA36" s="7">
        <v>0</v>
      </c>
      <c r="CB36" s="2"/>
      <c r="CC36" s="2"/>
      <c r="CD36" s="2"/>
      <c r="CE36" s="2"/>
      <c r="CF36" s="2"/>
      <c r="CG36" s="4">
        <v>0</v>
      </c>
      <c r="CH36" s="4">
        <v>4</v>
      </c>
      <c r="CI36" s="4">
        <v>0</v>
      </c>
      <c r="CJ36" s="2"/>
      <c r="CK36" s="2"/>
      <c r="CL36" s="2"/>
      <c r="CM36" s="2"/>
      <c r="CN36" s="2"/>
      <c r="CO36" s="7">
        <v>0</v>
      </c>
      <c r="CP36" s="4">
        <v>0</v>
      </c>
      <c r="CQ36" s="4">
        <v>4</v>
      </c>
      <c r="CR36" s="4">
        <v>0</v>
      </c>
      <c r="CS36" s="3">
        <v>8</v>
      </c>
      <c r="CT36" s="3">
        <v>30</v>
      </c>
      <c r="CU36" s="3">
        <v>26.67</v>
      </c>
      <c r="CV36" s="2"/>
      <c r="CW36" s="6">
        <v>4</v>
      </c>
      <c r="CX36" s="2"/>
      <c r="CY36" s="2"/>
      <c r="CZ36" s="2"/>
      <c r="DA36" s="2"/>
      <c r="DB36" s="4">
        <v>4</v>
      </c>
      <c r="DC36" s="4">
        <v>4</v>
      </c>
      <c r="DD36" s="4">
        <v>100</v>
      </c>
      <c r="DE36" s="2"/>
      <c r="DF36" s="2"/>
      <c r="DG36" s="2"/>
      <c r="DH36" s="2"/>
      <c r="DI36" s="6">
        <v>4</v>
      </c>
      <c r="DJ36" s="2"/>
      <c r="DK36" s="4">
        <v>4</v>
      </c>
      <c r="DL36" s="4">
        <v>4</v>
      </c>
      <c r="DM36" s="4">
        <v>100</v>
      </c>
      <c r="DN36" s="6">
        <v>6</v>
      </c>
      <c r="DO36" s="2"/>
      <c r="DP36" s="2"/>
      <c r="DQ36" s="2"/>
      <c r="DR36" s="2"/>
      <c r="DS36" s="2"/>
      <c r="DT36" s="4">
        <v>6</v>
      </c>
      <c r="DU36" s="4">
        <v>6</v>
      </c>
      <c r="DV36" s="4">
        <v>100</v>
      </c>
      <c r="DW36" s="6">
        <v>6</v>
      </c>
      <c r="DX36" s="2"/>
      <c r="DY36" s="2"/>
      <c r="DZ36" s="2"/>
      <c r="EA36" s="2"/>
      <c r="EB36" s="2"/>
      <c r="EC36" s="4">
        <v>6</v>
      </c>
      <c r="ED36" s="4">
        <v>6</v>
      </c>
      <c r="EE36" s="4">
        <v>100</v>
      </c>
      <c r="EF36" s="2"/>
      <c r="EG36" s="2"/>
      <c r="EH36" s="6">
        <v>6</v>
      </c>
      <c r="EI36" s="2"/>
      <c r="EJ36" s="2"/>
      <c r="EK36" s="2"/>
      <c r="EL36" s="4">
        <v>6</v>
      </c>
      <c r="EM36" s="4">
        <v>6</v>
      </c>
      <c r="EN36" s="4">
        <v>100</v>
      </c>
      <c r="EO36" s="2"/>
      <c r="EP36" s="2"/>
      <c r="EQ36" s="2"/>
      <c r="ER36" s="2"/>
      <c r="ES36" s="2"/>
      <c r="ET36" s="6">
        <v>6</v>
      </c>
      <c r="EU36" s="4">
        <v>6</v>
      </c>
      <c r="EV36" s="4">
        <v>6</v>
      </c>
      <c r="EW36" s="4">
        <v>100</v>
      </c>
      <c r="EX36" s="2"/>
      <c r="EY36" s="2"/>
      <c r="EZ36" s="2"/>
      <c r="FA36" s="2"/>
      <c r="FB36" s="7">
        <v>0</v>
      </c>
      <c r="FC36" s="2"/>
      <c r="FD36" s="4">
        <v>0</v>
      </c>
      <c r="FE36" s="4">
        <v>6</v>
      </c>
      <c r="FF36" s="4">
        <v>0</v>
      </c>
      <c r="FG36" s="3">
        <v>32</v>
      </c>
      <c r="FH36" s="3">
        <v>38</v>
      </c>
      <c r="FI36" s="3">
        <v>84.21</v>
      </c>
      <c r="FJ36" s="2"/>
      <c r="FK36" s="2"/>
      <c r="FL36" s="2"/>
      <c r="FM36" s="2"/>
      <c r="FN36" s="2"/>
      <c r="FO36" s="2"/>
      <c r="FP36" s="2"/>
      <c r="FQ36" s="2"/>
      <c r="FR36" s="2"/>
      <c r="FS36" s="6">
        <v>2</v>
      </c>
      <c r="FT36" s="4">
        <v>2</v>
      </c>
      <c r="FU36" s="4">
        <v>2</v>
      </c>
      <c r="FV36" s="4">
        <v>100</v>
      </c>
      <c r="FW36" s="2"/>
      <c r="FX36" s="2"/>
      <c r="FY36" s="2"/>
      <c r="FZ36" s="2"/>
      <c r="GA36" s="2"/>
      <c r="GB36" s="2"/>
      <c r="GC36" s="2"/>
      <c r="GD36" s="2"/>
      <c r="GE36" s="2"/>
      <c r="GF36" s="7">
        <v>0</v>
      </c>
      <c r="GG36" s="4">
        <v>0</v>
      </c>
      <c r="GH36" s="4">
        <v>4</v>
      </c>
      <c r="GI36" s="4">
        <v>0</v>
      </c>
      <c r="GJ36" s="2"/>
      <c r="GK36" s="2"/>
      <c r="GL36" s="2"/>
      <c r="GM36" s="2"/>
      <c r="GN36" s="2"/>
      <c r="GO36" s="6">
        <v>4</v>
      </c>
      <c r="GP36" s="2"/>
      <c r="GQ36" s="2"/>
      <c r="GR36" s="2"/>
      <c r="GS36" s="2"/>
      <c r="GT36" s="4">
        <v>4</v>
      </c>
      <c r="GU36" s="4">
        <v>4</v>
      </c>
      <c r="GV36" s="4">
        <v>100</v>
      </c>
      <c r="GW36" s="2"/>
      <c r="GX36" s="2"/>
      <c r="GY36" s="2"/>
      <c r="GZ36" s="2"/>
      <c r="HA36" s="2"/>
      <c r="HB36" s="2"/>
      <c r="HC36" s="2"/>
      <c r="HD36" s="2"/>
      <c r="HE36" s="7">
        <v>0</v>
      </c>
      <c r="HF36" s="2"/>
      <c r="HG36" s="4">
        <v>0</v>
      </c>
      <c r="HH36" s="4">
        <v>4</v>
      </c>
      <c r="HI36" s="4">
        <v>0</v>
      </c>
      <c r="HJ36" s="2"/>
      <c r="HK36" s="2"/>
      <c r="HL36" s="2"/>
      <c r="HM36" s="2"/>
      <c r="HN36" s="6">
        <v>6</v>
      </c>
      <c r="HO36" s="2"/>
      <c r="HP36" s="2"/>
      <c r="HQ36" s="2"/>
      <c r="HR36" s="2"/>
      <c r="HS36" s="2"/>
      <c r="HT36" s="4">
        <v>6</v>
      </c>
      <c r="HU36" s="4">
        <v>6</v>
      </c>
      <c r="HV36" s="4">
        <v>100</v>
      </c>
      <c r="HW36" s="3">
        <v>12</v>
      </c>
      <c r="HX36" s="3">
        <v>20</v>
      </c>
      <c r="HY36" s="3">
        <v>60</v>
      </c>
      <c r="HZ36" s="2"/>
      <c r="IA36" s="2"/>
      <c r="IB36" s="2"/>
      <c r="IC36" s="2"/>
      <c r="ID36" s="2"/>
      <c r="IE36" s="2"/>
      <c r="IF36" s="2"/>
      <c r="IG36" s="6">
        <v>2</v>
      </c>
      <c r="IH36" s="2"/>
      <c r="II36" s="2"/>
      <c r="IJ36" s="4">
        <v>2</v>
      </c>
      <c r="IK36" s="4">
        <v>2</v>
      </c>
      <c r="IL36" s="4">
        <v>100</v>
      </c>
      <c r="IM36" s="2"/>
      <c r="IN36" s="2"/>
      <c r="IO36" s="2"/>
      <c r="IP36" s="2"/>
      <c r="IQ36" s="2"/>
      <c r="IR36" s="2"/>
      <c r="IS36" s="2"/>
      <c r="IT36" s="6">
        <v>4</v>
      </c>
      <c r="IU36" s="2"/>
      <c r="IV36" s="2"/>
      <c r="IW36" s="4">
        <v>4</v>
      </c>
      <c r="IX36" s="4">
        <v>4</v>
      </c>
      <c r="IY36" s="4">
        <v>100</v>
      </c>
      <c r="IZ36" s="6">
        <v>6</v>
      </c>
      <c r="JA36" s="2"/>
      <c r="JB36" s="2"/>
      <c r="JC36" s="2"/>
      <c r="JD36" s="2"/>
      <c r="JE36" s="2"/>
      <c r="JF36" s="2"/>
      <c r="JG36" s="2"/>
      <c r="JH36" s="2"/>
      <c r="JI36" s="2"/>
      <c r="JJ36" s="4">
        <v>6</v>
      </c>
      <c r="JK36" s="4">
        <v>6</v>
      </c>
      <c r="JL36" s="4">
        <v>100</v>
      </c>
      <c r="JM36" s="3">
        <v>12</v>
      </c>
      <c r="JN36" s="3">
        <v>12</v>
      </c>
      <c r="JO36" s="3">
        <v>100</v>
      </c>
      <c r="JP36" s="1">
        <v>64</v>
      </c>
      <c r="JQ36" s="1">
        <v>100</v>
      </c>
      <c r="JR36" s="1">
        <v>64</v>
      </c>
    </row>
    <row r="37" spans="1:278" ht="16.350000000000001" customHeight="1" x14ac:dyDescent="0.25">
      <c r="A37" s="1">
        <v>2480</v>
      </c>
      <c r="B37" s="2" t="s">
        <v>670</v>
      </c>
      <c r="C37" s="2" t="s">
        <v>671</v>
      </c>
      <c r="D37" s="2" t="s">
        <v>45</v>
      </c>
      <c r="E37" s="2" t="s">
        <v>924</v>
      </c>
      <c r="F37" s="2" t="s">
        <v>875</v>
      </c>
      <c r="G37" s="2"/>
      <c r="H37" s="2"/>
      <c r="I37" s="2"/>
      <c r="J37" s="2"/>
      <c r="K37" s="2"/>
      <c r="L37" s="6">
        <v>2</v>
      </c>
      <c r="M37" s="4">
        <v>2</v>
      </c>
      <c r="N37" s="4">
        <v>2</v>
      </c>
      <c r="O37" s="4">
        <v>100</v>
      </c>
      <c r="P37" s="2"/>
      <c r="Q37" s="2"/>
      <c r="R37" s="2"/>
      <c r="S37" s="2"/>
      <c r="T37" s="7">
        <v>0</v>
      </c>
      <c r="U37" s="2"/>
      <c r="V37" s="4">
        <v>0</v>
      </c>
      <c r="W37" s="4">
        <v>2</v>
      </c>
      <c r="X37" s="4">
        <v>0</v>
      </c>
      <c r="Y37" s="2"/>
      <c r="Z37" s="2"/>
      <c r="AA37" s="2"/>
      <c r="AB37" s="2"/>
      <c r="AC37" s="7">
        <v>0</v>
      </c>
      <c r="AD37" s="2"/>
      <c r="AE37" s="4">
        <v>0</v>
      </c>
      <c r="AF37" s="4">
        <v>2</v>
      </c>
      <c r="AG37" s="4">
        <v>0</v>
      </c>
      <c r="AH37" s="6">
        <v>2</v>
      </c>
      <c r="AI37" s="2"/>
      <c r="AJ37" s="2"/>
      <c r="AK37" s="2"/>
      <c r="AL37" s="2"/>
      <c r="AM37" s="2"/>
      <c r="AN37" s="4">
        <v>2</v>
      </c>
      <c r="AO37" s="4">
        <v>2</v>
      </c>
      <c r="AP37" s="4">
        <v>100</v>
      </c>
      <c r="AQ37" s="2"/>
      <c r="AR37" s="6">
        <v>2</v>
      </c>
      <c r="AS37" s="2"/>
      <c r="AT37" s="2"/>
      <c r="AU37" s="2"/>
      <c r="AV37" s="2"/>
      <c r="AW37" s="4">
        <v>2</v>
      </c>
      <c r="AX37" s="4">
        <v>2</v>
      </c>
      <c r="AY37" s="4">
        <v>100</v>
      </c>
      <c r="AZ37" s="2"/>
      <c r="BA37" s="2"/>
      <c r="BB37" s="2"/>
      <c r="BC37" s="6">
        <v>4</v>
      </c>
      <c r="BD37" s="2"/>
      <c r="BE37" s="2"/>
      <c r="BF37" s="4">
        <v>4</v>
      </c>
      <c r="BG37" s="4">
        <v>4</v>
      </c>
      <c r="BH37" s="4">
        <v>100</v>
      </c>
      <c r="BI37" s="6">
        <v>4</v>
      </c>
      <c r="BJ37" s="2"/>
      <c r="BK37" s="2"/>
      <c r="BL37" s="2"/>
      <c r="BM37" s="2"/>
      <c r="BN37" s="2"/>
      <c r="BO37" s="4">
        <v>4</v>
      </c>
      <c r="BP37" s="4">
        <v>4</v>
      </c>
      <c r="BQ37" s="4">
        <v>100</v>
      </c>
      <c r="BR37" s="2"/>
      <c r="BS37" s="2"/>
      <c r="BT37" s="2"/>
      <c r="BU37" s="2"/>
      <c r="BV37" s="2"/>
      <c r="BW37" s="6">
        <v>4</v>
      </c>
      <c r="BX37" s="4">
        <v>4</v>
      </c>
      <c r="BY37" s="4">
        <v>4</v>
      </c>
      <c r="BZ37" s="4">
        <v>100</v>
      </c>
      <c r="CA37" s="2"/>
      <c r="CB37" s="2"/>
      <c r="CC37" s="2"/>
      <c r="CD37" s="2"/>
      <c r="CE37" s="2"/>
      <c r="CF37" s="6">
        <v>4</v>
      </c>
      <c r="CG37" s="4">
        <v>4</v>
      </c>
      <c r="CH37" s="4">
        <v>4</v>
      </c>
      <c r="CI37" s="4">
        <v>100</v>
      </c>
      <c r="CJ37" s="6">
        <v>4</v>
      </c>
      <c r="CK37" s="2"/>
      <c r="CL37" s="2"/>
      <c r="CM37" s="2"/>
      <c r="CN37" s="2"/>
      <c r="CO37" s="2"/>
      <c r="CP37" s="4">
        <v>4</v>
      </c>
      <c r="CQ37" s="4">
        <v>4</v>
      </c>
      <c r="CR37" s="4">
        <v>100</v>
      </c>
      <c r="CS37" s="3">
        <v>26</v>
      </c>
      <c r="CT37" s="3">
        <v>30</v>
      </c>
      <c r="CU37" s="3">
        <v>86.67</v>
      </c>
      <c r="CV37" s="2"/>
      <c r="CW37" s="2"/>
      <c r="CX37" s="7">
        <v>0</v>
      </c>
      <c r="CY37" s="2"/>
      <c r="CZ37" s="2"/>
      <c r="DA37" s="2"/>
      <c r="DB37" s="4">
        <v>0</v>
      </c>
      <c r="DC37" s="4">
        <v>4</v>
      </c>
      <c r="DD37" s="4">
        <v>0</v>
      </c>
      <c r="DE37" s="2"/>
      <c r="DF37" s="7">
        <v>0</v>
      </c>
      <c r="DG37" s="2"/>
      <c r="DH37" s="2"/>
      <c r="DI37" s="2"/>
      <c r="DJ37" s="2"/>
      <c r="DK37" s="4">
        <v>0</v>
      </c>
      <c r="DL37" s="4">
        <v>4</v>
      </c>
      <c r="DM37" s="4">
        <v>0</v>
      </c>
      <c r="DN37" s="2"/>
      <c r="DO37" s="2"/>
      <c r="DP37" s="2"/>
      <c r="DQ37" s="6">
        <v>6</v>
      </c>
      <c r="DR37" s="2"/>
      <c r="DS37" s="2"/>
      <c r="DT37" s="4">
        <v>6</v>
      </c>
      <c r="DU37" s="4">
        <v>6</v>
      </c>
      <c r="DV37" s="4">
        <v>100</v>
      </c>
      <c r="DW37" s="2"/>
      <c r="DX37" s="6">
        <v>6</v>
      </c>
      <c r="DY37" s="2"/>
      <c r="DZ37" s="2"/>
      <c r="EA37" s="2"/>
      <c r="EB37" s="2"/>
      <c r="EC37" s="4">
        <v>6</v>
      </c>
      <c r="ED37" s="4">
        <v>6</v>
      </c>
      <c r="EE37" s="4">
        <v>100</v>
      </c>
      <c r="EF37" s="2"/>
      <c r="EG37" s="2"/>
      <c r="EH37" s="6">
        <v>6</v>
      </c>
      <c r="EI37" s="2"/>
      <c r="EJ37" s="2"/>
      <c r="EK37" s="2"/>
      <c r="EL37" s="4">
        <v>6</v>
      </c>
      <c r="EM37" s="4">
        <v>6</v>
      </c>
      <c r="EN37" s="4">
        <v>100</v>
      </c>
      <c r="EO37" s="2"/>
      <c r="EP37" s="2"/>
      <c r="EQ37" s="2"/>
      <c r="ER37" s="6">
        <v>6</v>
      </c>
      <c r="ES37" s="2"/>
      <c r="ET37" s="2"/>
      <c r="EU37" s="4">
        <v>6</v>
      </c>
      <c r="EV37" s="4">
        <v>6</v>
      </c>
      <c r="EW37" s="4">
        <v>100</v>
      </c>
      <c r="EX37" s="6">
        <v>6</v>
      </c>
      <c r="EY37" s="2"/>
      <c r="EZ37" s="2"/>
      <c r="FA37" s="2"/>
      <c r="FB37" s="2"/>
      <c r="FC37" s="2"/>
      <c r="FD37" s="4">
        <v>6</v>
      </c>
      <c r="FE37" s="4">
        <v>6</v>
      </c>
      <c r="FF37" s="4">
        <v>100</v>
      </c>
      <c r="FG37" s="3">
        <v>30</v>
      </c>
      <c r="FH37" s="3">
        <v>38</v>
      </c>
      <c r="FI37" s="3">
        <v>78.95</v>
      </c>
      <c r="FJ37" s="2"/>
      <c r="FK37" s="2"/>
      <c r="FL37" s="2"/>
      <c r="FM37" s="2"/>
      <c r="FN37" s="2"/>
      <c r="FO37" s="2"/>
      <c r="FP37" s="2"/>
      <c r="FQ37" s="2"/>
      <c r="FR37" s="6">
        <v>2</v>
      </c>
      <c r="FS37" s="2"/>
      <c r="FT37" s="4">
        <v>2</v>
      </c>
      <c r="FU37" s="4">
        <v>2</v>
      </c>
      <c r="FV37" s="4">
        <v>100</v>
      </c>
      <c r="FW37" s="2"/>
      <c r="FX37" s="7">
        <v>0</v>
      </c>
      <c r="FY37" s="2"/>
      <c r="FZ37" s="2"/>
      <c r="GA37" s="2"/>
      <c r="GB37" s="2"/>
      <c r="GC37" s="2"/>
      <c r="GD37" s="2"/>
      <c r="GE37" s="2"/>
      <c r="GF37" s="2"/>
      <c r="GG37" s="4">
        <v>0</v>
      </c>
      <c r="GH37" s="4">
        <v>4</v>
      </c>
      <c r="GI37" s="4">
        <v>0</v>
      </c>
      <c r="GJ37" s="2"/>
      <c r="GK37" s="2"/>
      <c r="GL37" s="2"/>
      <c r="GM37" s="2"/>
      <c r="GN37" s="7">
        <v>0</v>
      </c>
      <c r="GO37" s="2"/>
      <c r="GP37" s="2"/>
      <c r="GQ37" s="2"/>
      <c r="GR37" s="2"/>
      <c r="GS37" s="2"/>
      <c r="GT37" s="4">
        <v>0</v>
      </c>
      <c r="GU37" s="4">
        <v>4</v>
      </c>
      <c r="GV37" s="4">
        <v>0</v>
      </c>
      <c r="GW37" s="2"/>
      <c r="GX37" s="2"/>
      <c r="GY37" s="2"/>
      <c r="GZ37" s="2"/>
      <c r="HA37" s="2"/>
      <c r="HB37" s="2"/>
      <c r="HC37" s="7">
        <v>0</v>
      </c>
      <c r="HD37" s="2"/>
      <c r="HE37" s="2"/>
      <c r="HF37" s="2"/>
      <c r="HG37" s="4">
        <v>0</v>
      </c>
      <c r="HH37" s="4">
        <v>4</v>
      </c>
      <c r="HI37" s="4">
        <v>0</v>
      </c>
      <c r="HJ37" s="2"/>
      <c r="HK37" s="2"/>
      <c r="HL37" s="2"/>
      <c r="HM37" s="2"/>
      <c r="HN37" s="2"/>
      <c r="HO37" s="2"/>
      <c r="HP37" s="2"/>
      <c r="HQ37" s="6">
        <v>6</v>
      </c>
      <c r="HR37" s="2"/>
      <c r="HS37" s="2"/>
      <c r="HT37" s="4">
        <v>6</v>
      </c>
      <c r="HU37" s="4">
        <v>6</v>
      </c>
      <c r="HV37" s="4">
        <v>100</v>
      </c>
      <c r="HW37" s="3">
        <v>8</v>
      </c>
      <c r="HX37" s="3">
        <v>20</v>
      </c>
      <c r="HY37" s="3">
        <v>40</v>
      </c>
      <c r="HZ37" s="2"/>
      <c r="IA37" s="2"/>
      <c r="IB37" s="2"/>
      <c r="IC37" s="2"/>
      <c r="ID37" s="2"/>
      <c r="IE37" s="6">
        <v>2</v>
      </c>
      <c r="IF37" s="2"/>
      <c r="IG37" s="2"/>
      <c r="IH37" s="2"/>
      <c r="II37" s="2"/>
      <c r="IJ37" s="4">
        <v>2</v>
      </c>
      <c r="IK37" s="4">
        <v>2</v>
      </c>
      <c r="IL37" s="4">
        <v>100</v>
      </c>
      <c r="IM37" s="2"/>
      <c r="IN37" s="2"/>
      <c r="IO37" s="6">
        <v>4</v>
      </c>
      <c r="IP37" s="2"/>
      <c r="IQ37" s="2"/>
      <c r="IR37" s="2"/>
      <c r="IS37" s="2"/>
      <c r="IT37" s="2"/>
      <c r="IU37" s="2"/>
      <c r="IV37" s="2"/>
      <c r="IW37" s="4">
        <v>4</v>
      </c>
      <c r="IX37" s="4">
        <v>4</v>
      </c>
      <c r="IY37" s="4">
        <v>100</v>
      </c>
      <c r="IZ37" s="2"/>
      <c r="JA37" s="6">
        <v>6</v>
      </c>
      <c r="JB37" s="2"/>
      <c r="JC37" s="2"/>
      <c r="JD37" s="2"/>
      <c r="JE37" s="2"/>
      <c r="JF37" s="2"/>
      <c r="JG37" s="2"/>
      <c r="JH37" s="2"/>
      <c r="JI37" s="2"/>
      <c r="JJ37" s="4">
        <v>6</v>
      </c>
      <c r="JK37" s="4">
        <v>6</v>
      </c>
      <c r="JL37" s="4">
        <v>100</v>
      </c>
      <c r="JM37" s="3">
        <v>12</v>
      </c>
      <c r="JN37" s="3">
        <v>12</v>
      </c>
      <c r="JO37" s="3">
        <v>100</v>
      </c>
      <c r="JP37" s="1">
        <v>76</v>
      </c>
      <c r="JQ37" s="1">
        <v>100</v>
      </c>
      <c r="JR37" s="1">
        <v>76</v>
      </c>
    </row>
    <row r="38" spans="1:278" ht="16.350000000000001" customHeight="1" x14ac:dyDescent="0.25">
      <c r="A38" s="1">
        <v>833</v>
      </c>
      <c r="B38" s="2" t="s">
        <v>546</v>
      </c>
      <c r="C38" s="2" t="s">
        <v>53</v>
      </c>
      <c r="D38" s="2" t="s">
        <v>547</v>
      </c>
      <c r="E38" s="2" t="s">
        <v>925</v>
      </c>
      <c r="F38" s="2" t="s">
        <v>857</v>
      </c>
      <c r="G38" s="2"/>
      <c r="H38" s="2"/>
      <c r="I38" s="6">
        <v>2</v>
      </c>
      <c r="J38" s="2"/>
      <c r="K38" s="2"/>
      <c r="L38" s="2"/>
      <c r="M38" s="4">
        <v>2</v>
      </c>
      <c r="N38" s="4">
        <v>2</v>
      </c>
      <c r="O38" s="4">
        <v>100</v>
      </c>
      <c r="P38" s="7">
        <v>0</v>
      </c>
      <c r="Q38" s="2"/>
      <c r="R38" s="2"/>
      <c r="S38" s="2"/>
      <c r="T38" s="2"/>
      <c r="U38" s="2"/>
      <c r="V38" s="4">
        <v>0</v>
      </c>
      <c r="W38" s="4">
        <v>2</v>
      </c>
      <c r="X38" s="4">
        <v>0</v>
      </c>
      <c r="Y38" s="7">
        <v>0</v>
      </c>
      <c r="Z38" s="2"/>
      <c r="AA38" s="2"/>
      <c r="AB38" s="2"/>
      <c r="AC38" s="2"/>
      <c r="AD38" s="2"/>
      <c r="AE38" s="4">
        <v>0</v>
      </c>
      <c r="AF38" s="4">
        <v>2</v>
      </c>
      <c r="AG38" s="4">
        <v>0</v>
      </c>
      <c r="AH38" s="2"/>
      <c r="AI38" s="2"/>
      <c r="AJ38" s="2"/>
      <c r="AK38" s="2"/>
      <c r="AL38" s="2"/>
      <c r="AM38" s="8">
        <v>0</v>
      </c>
      <c r="AN38" s="4">
        <v>0</v>
      </c>
      <c r="AO38" s="4">
        <v>2</v>
      </c>
      <c r="AP38" s="4">
        <v>0</v>
      </c>
      <c r="AQ38" s="6">
        <v>2</v>
      </c>
      <c r="AR38" s="2"/>
      <c r="AS38" s="2"/>
      <c r="AT38" s="2"/>
      <c r="AU38" s="2"/>
      <c r="AV38" s="2"/>
      <c r="AW38" s="4">
        <v>2</v>
      </c>
      <c r="AX38" s="4">
        <v>2</v>
      </c>
      <c r="AY38" s="4">
        <v>100</v>
      </c>
      <c r="AZ38" s="2"/>
      <c r="BA38" s="7">
        <v>0</v>
      </c>
      <c r="BB38" s="2"/>
      <c r="BC38" s="2"/>
      <c r="BD38" s="2"/>
      <c r="BE38" s="2"/>
      <c r="BF38" s="4">
        <v>0</v>
      </c>
      <c r="BG38" s="4">
        <v>4</v>
      </c>
      <c r="BH38" s="4">
        <v>0</v>
      </c>
      <c r="BI38" s="7">
        <v>0</v>
      </c>
      <c r="BJ38" s="2"/>
      <c r="BK38" s="2"/>
      <c r="BL38" s="2"/>
      <c r="BM38" s="2"/>
      <c r="BN38" s="2"/>
      <c r="BO38" s="4">
        <v>0</v>
      </c>
      <c r="BP38" s="4">
        <v>4</v>
      </c>
      <c r="BQ38" s="4">
        <v>0</v>
      </c>
      <c r="BR38" s="2"/>
      <c r="BS38" s="7">
        <v>0</v>
      </c>
      <c r="BT38" s="2"/>
      <c r="BU38" s="2"/>
      <c r="BV38" s="2"/>
      <c r="BW38" s="2"/>
      <c r="BX38" s="4">
        <v>0</v>
      </c>
      <c r="BY38" s="4">
        <v>4</v>
      </c>
      <c r="BZ38" s="4">
        <v>0</v>
      </c>
      <c r="CA38" s="2"/>
      <c r="CB38" s="2"/>
      <c r="CC38" s="2"/>
      <c r="CD38" s="7">
        <v>0</v>
      </c>
      <c r="CE38" s="2"/>
      <c r="CF38" s="2"/>
      <c r="CG38" s="4">
        <v>0</v>
      </c>
      <c r="CH38" s="4">
        <v>4</v>
      </c>
      <c r="CI38" s="4">
        <v>0</v>
      </c>
      <c r="CJ38" s="2"/>
      <c r="CK38" s="2"/>
      <c r="CL38" s="2"/>
      <c r="CM38" s="2"/>
      <c r="CN38" s="2"/>
      <c r="CO38" s="7">
        <v>0</v>
      </c>
      <c r="CP38" s="4">
        <v>0</v>
      </c>
      <c r="CQ38" s="4">
        <v>4</v>
      </c>
      <c r="CR38" s="4">
        <v>0</v>
      </c>
      <c r="CS38" s="3">
        <v>4</v>
      </c>
      <c r="CT38" s="3">
        <v>30</v>
      </c>
      <c r="CU38" s="3">
        <v>13.33</v>
      </c>
      <c r="CV38" s="2"/>
      <c r="CW38" s="6">
        <v>4</v>
      </c>
      <c r="CX38" s="2"/>
      <c r="CY38" s="2"/>
      <c r="CZ38" s="2"/>
      <c r="DA38" s="2"/>
      <c r="DB38" s="4">
        <v>4</v>
      </c>
      <c r="DC38" s="4">
        <v>4</v>
      </c>
      <c r="DD38" s="4">
        <v>100</v>
      </c>
      <c r="DE38" s="2"/>
      <c r="DF38" s="2"/>
      <c r="DG38" s="2"/>
      <c r="DH38" s="2"/>
      <c r="DI38" s="2"/>
      <c r="DJ38" s="7">
        <v>0</v>
      </c>
      <c r="DK38" s="4">
        <v>0</v>
      </c>
      <c r="DL38" s="4">
        <v>4</v>
      </c>
      <c r="DM38" s="4">
        <v>0</v>
      </c>
      <c r="DN38" s="2"/>
      <c r="DO38" s="2"/>
      <c r="DP38" s="2"/>
      <c r="DQ38" s="2"/>
      <c r="DR38" s="2"/>
      <c r="DS38" s="6">
        <v>6</v>
      </c>
      <c r="DT38" s="4">
        <v>6</v>
      </c>
      <c r="DU38" s="4">
        <v>6</v>
      </c>
      <c r="DV38" s="4">
        <v>100</v>
      </c>
      <c r="DW38" s="2"/>
      <c r="DX38" s="2"/>
      <c r="DY38" s="2"/>
      <c r="DZ38" s="6">
        <v>6</v>
      </c>
      <c r="EA38" s="2"/>
      <c r="EB38" s="2"/>
      <c r="EC38" s="4">
        <v>6</v>
      </c>
      <c r="ED38" s="4">
        <v>6</v>
      </c>
      <c r="EE38" s="4">
        <v>100</v>
      </c>
      <c r="EF38" s="7">
        <v>0</v>
      </c>
      <c r="EG38" s="2"/>
      <c r="EH38" s="2"/>
      <c r="EI38" s="2"/>
      <c r="EJ38" s="2"/>
      <c r="EK38" s="2"/>
      <c r="EL38" s="4">
        <v>0</v>
      </c>
      <c r="EM38" s="4">
        <v>6</v>
      </c>
      <c r="EN38" s="4">
        <v>0</v>
      </c>
      <c r="EO38" s="2"/>
      <c r="EP38" s="2"/>
      <c r="EQ38" s="2"/>
      <c r="ER38" s="2"/>
      <c r="ES38" s="2"/>
      <c r="ET38" s="6">
        <v>6</v>
      </c>
      <c r="EU38" s="4">
        <v>6</v>
      </c>
      <c r="EV38" s="4">
        <v>6</v>
      </c>
      <c r="EW38" s="4">
        <v>100</v>
      </c>
      <c r="EX38" s="7">
        <v>0</v>
      </c>
      <c r="EY38" s="2"/>
      <c r="EZ38" s="2"/>
      <c r="FA38" s="2"/>
      <c r="FB38" s="2"/>
      <c r="FC38" s="2"/>
      <c r="FD38" s="4">
        <v>0</v>
      </c>
      <c r="FE38" s="4">
        <v>6</v>
      </c>
      <c r="FF38" s="4">
        <v>0</v>
      </c>
      <c r="FG38" s="3">
        <v>22</v>
      </c>
      <c r="FH38" s="3">
        <v>38</v>
      </c>
      <c r="FI38" s="3">
        <v>57.89</v>
      </c>
      <c r="FJ38" s="2"/>
      <c r="FK38" s="2"/>
      <c r="FL38" s="2"/>
      <c r="FM38" s="2"/>
      <c r="FN38" s="2"/>
      <c r="FO38" s="2"/>
      <c r="FP38" s="2"/>
      <c r="FQ38" s="2"/>
      <c r="FR38" s="6">
        <v>2</v>
      </c>
      <c r="FS38" s="2"/>
      <c r="FT38" s="4">
        <v>2</v>
      </c>
      <c r="FU38" s="4">
        <v>2</v>
      </c>
      <c r="FV38" s="4">
        <v>100</v>
      </c>
      <c r="FW38" s="2"/>
      <c r="FX38" s="2"/>
      <c r="FY38" s="2"/>
      <c r="FZ38" s="2"/>
      <c r="GA38" s="2"/>
      <c r="GB38" s="2"/>
      <c r="GC38" s="2"/>
      <c r="GD38" s="2"/>
      <c r="GE38" s="6">
        <v>4</v>
      </c>
      <c r="GF38" s="2"/>
      <c r="GG38" s="4">
        <v>4</v>
      </c>
      <c r="GH38" s="4">
        <v>4</v>
      </c>
      <c r="GI38" s="4">
        <v>100</v>
      </c>
      <c r="GJ38" s="2"/>
      <c r="GK38" s="2"/>
      <c r="GL38" s="2"/>
      <c r="GM38" s="2"/>
      <c r="GN38" s="2"/>
      <c r="GO38" s="6">
        <v>4</v>
      </c>
      <c r="GP38" s="2"/>
      <c r="GQ38" s="2"/>
      <c r="GR38" s="2"/>
      <c r="GS38" s="2"/>
      <c r="GT38" s="4">
        <v>4</v>
      </c>
      <c r="GU38" s="4">
        <v>4</v>
      </c>
      <c r="GV38" s="4">
        <v>100</v>
      </c>
      <c r="GW38" s="2"/>
      <c r="GX38" s="2"/>
      <c r="GY38" s="2"/>
      <c r="GZ38" s="2"/>
      <c r="HA38" s="2"/>
      <c r="HB38" s="2"/>
      <c r="HC38" s="2"/>
      <c r="HD38" s="7">
        <v>0</v>
      </c>
      <c r="HE38" s="2"/>
      <c r="HF38" s="2"/>
      <c r="HG38" s="4">
        <v>0</v>
      </c>
      <c r="HH38" s="4">
        <v>4</v>
      </c>
      <c r="HI38" s="4">
        <v>0</v>
      </c>
      <c r="HJ38" s="2"/>
      <c r="HK38" s="2"/>
      <c r="HL38" s="6">
        <v>6</v>
      </c>
      <c r="HM38" s="2"/>
      <c r="HN38" s="2"/>
      <c r="HO38" s="2"/>
      <c r="HP38" s="2"/>
      <c r="HQ38" s="2"/>
      <c r="HR38" s="2"/>
      <c r="HS38" s="2"/>
      <c r="HT38" s="4">
        <v>6</v>
      </c>
      <c r="HU38" s="4">
        <v>6</v>
      </c>
      <c r="HV38" s="4">
        <v>100</v>
      </c>
      <c r="HW38" s="3">
        <v>16</v>
      </c>
      <c r="HX38" s="3">
        <v>20</v>
      </c>
      <c r="HY38" s="3">
        <v>80</v>
      </c>
      <c r="HZ38" s="2"/>
      <c r="IA38" s="2"/>
      <c r="IB38" s="6">
        <v>2</v>
      </c>
      <c r="IC38" s="2"/>
      <c r="ID38" s="2"/>
      <c r="IE38" s="2"/>
      <c r="IF38" s="2"/>
      <c r="IG38" s="2"/>
      <c r="IH38" s="2"/>
      <c r="II38" s="2"/>
      <c r="IJ38" s="4">
        <v>2</v>
      </c>
      <c r="IK38" s="4">
        <v>2</v>
      </c>
      <c r="IL38" s="4">
        <v>100</v>
      </c>
      <c r="IM38" s="2"/>
      <c r="IN38" s="2"/>
      <c r="IO38" s="2"/>
      <c r="IP38" s="2"/>
      <c r="IQ38" s="2"/>
      <c r="IR38" s="2"/>
      <c r="IS38" s="2"/>
      <c r="IT38" s="6">
        <v>4</v>
      </c>
      <c r="IU38" s="2"/>
      <c r="IV38" s="2"/>
      <c r="IW38" s="4">
        <v>4</v>
      </c>
      <c r="IX38" s="4">
        <v>4</v>
      </c>
      <c r="IY38" s="4">
        <v>100</v>
      </c>
      <c r="IZ38" s="2"/>
      <c r="JA38" s="2"/>
      <c r="JB38" s="2"/>
      <c r="JC38" s="2"/>
      <c r="JD38" s="2"/>
      <c r="JE38" s="2"/>
      <c r="JF38" s="2"/>
      <c r="JG38" s="9">
        <v>3</v>
      </c>
      <c r="JH38" s="2"/>
      <c r="JI38" s="2"/>
      <c r="JJ38" s="4">
        <v>3</v>
      </c>
      <c r="JK38" s="4">
        <v>6</v>
      </c>
      <c r="JL38" s="4">
        <v>50</v>
      </c>
      <c r="JM38" s="3">
        <v>9</v>
      </c>
      <c r="JN38" s="3">
        <v>12</v>
      </c>
      <c r="JO38" s="3">
        <v>75</v>
      </c>
      <c r="JP38" s="1">
        <v>51</v>
      </c>
      <c r="JQ38" s="1">
        <v>100</v>
      </c>
      <c r="JR38" s="1">
        <v>51</v>
      </c>
    </row>
    <row r="39" spans="1:278" ht="16.350000000000001" customHeight="1" x14ac:dyDescent="0.25">
      <c r="A39" s="1">
        <v>2124</v>
      </c>
      <c r="B39" s="2" t="s">
        <v>659</v>
      </c>
      <c r="C39" s="2" t="s">
        <v>660</v>
      </c>
      <c r="D39" s="2" t="s">
        <v>600</v>
      </c>
      <c r="E39" s="2" t="s">
        <v>926</v>
      </c>
      <c r="F39" s="2" t="s">
        <v>876</v>
      </c>
      <c r="G39" s="2"/>
      <c r="H39" s="2"/>
      <c r="I39" s="2"/>
      <c r="J39" s="2"/>
      <c r="K39" s="2"/>
      <c r="L39" s="6">
        <v>2</v>
      </c>
      <c r="M39" s="4">
        <v>2</v>
      </c>
      <c r="N39" s="4">
        <v>2</v>
      </c>
      <c r="O39" s="4">
        <v>100</v>
      </c>
      <c r="P39" s="2"/>
      <c r="Q39" s="2"/>
      <c r="R39" s="2"/>
      <c r="S39" s="2"/>
      <c r="T39" s="7">
        <v>0</v>
      </c>
      <c r="U39" s="2"/>
      <c r="V39" s="4">
        <v>0</v>
      </c>
      <c r="W39" s="4">
        <v>2</v>
      </c>
      <c r="X39" s="4">
        <v>0</v>
      </c>
      <c r="Y39" s="2"/>
      <c r="Z39" s="7">
        <v>0</v>
      </c>
      <c r="AA39" s="2"/>
      <c r="AB39" s="2"/>
      <c r="AC39" s="2"/>
      <c r="AD39" s="2"/>
      <c r="AE39" s="4">
        <v>0</v>
      </c>
      <c r="AF39" s="4">
        <v>2</v>
      </c>
      <c r="AG39" s="4">
        <v>0</v>
      </c>
      <c r="AH39" s="2"/>
      <c r="AI39" s="2"/>
      <c r="AJ39" s="6">
        <v>2</v>
      </c>
      <c r="AK39" s="2"/>
      <c r="AL39" s="2"/>
      <c r="AM39" s="2"/>
      <c r="AN39" s="4">
        <v>2</v>
      </c>
      <c r="AO39" s="4">
        <v>2</v>
      </c>
      <c r="AP39" s="4">
        <v>100</v>
      </c>
      <c r="AQ39" s="2"/>
      <c r="AR39" s="2"/>
      <c r="AS39" s="2"/>
      <c r="AT39" s="7">
        <v>0</v>
      </c>
      <c r="AU39" s="2"/>
      <c r="AV39" s="2"/>
      <c r="AW39" s="4">
        <v>0</v>
      </c>
      <c r="AX39" s="4">
        <v>2</v>
      </c>
      <c r="AY39" s="4">
        <v>0</v>
      </c>
      <c r="AZ39" s="2"/>
      <c r="BA39" s="6">
        <v>4</v>
      </c>
      <c r="BB39" s="2"/>
      <c r="BC39" s="2"/>
      <c r="BD39" s="2"/>
      <c r="BE39" s="2"/>
      <c r="BF39" s="4">
        <v>4</v>
      </c>
      <c r="BG39" s="4">
        <v>4</v>
      </c>
      <c r="BH39" s="4">
        <v>100</v>
      </c>
      <c r="BI39" s="7">
        <v>0</v>
      </c>
      <c r="BJ39" s="2"/>
      <c r="BK39" s="2"/>
      <c r="BL39" s="2"/>
      <c r="BM39" s="2"/>
      <c r="BN39" s="2"/>
      <c r="BO39" s="4">
        <v>0</v>
      </c>
      <c r="BP39" s="4">
        <v>4</v>
      </c>
      <c r="BQ39" s="4">
        <v>0</v>
      </c>
      <c r="BR39" s="2"/>
      <c r="BS39" s="2"/>
      <c r="BT39" s="2"/>
      <c r="BU39" s="2"/>
      <c r="BV39" s="7">
        <v>0</v>
      </c>
      <c r="BW39" s="2"/>
      <c r="BX39" s="4">
        <v>0</v>
      </c>
      <c r="BY39" s="4">
        <v>4</v>
      </c>
      <c r="BZ39" s="4">
        <v>0</v>
      </c>
      <c r="CA39" s="7">
        <v>0</v>
      </c>
      <c r="CB39" s="2"/>
      <c r="CC39" s="2"/>
      <c r="CD39" s="2"/>
      <c r="CE39" s="2"/>
      <c r="CF39" s="2"/>
      <c r="CG39" s="4">
        <v>0</v>
      </c>
      <c r="CH39" s="4">
        <v>4</v>
      </c>
      <c r="CI39" s="4">
        <v>0</v>
      </c>
      <c r="CJ39" s="2"/>
      <c r="CK39" s="2"/>
      <c r="CL39" s="2"/>
      <c r="CM39" s="2"/>
      <c r="CN39" s="2"/>
      <c r="CO39" s="7">
        <v>0</v>
      </c>
      <c r="CP39" s="4">
        <v>0</v>
      </c>
      <c r="CQ39" s="4">
        <v>4</v>
      </c>
      <c r="CR39" s="4">
        <v>0</v>
      </c>
      <c r="CS39" s="3">
        <v>8</v>
      </c>
      <c r="CT39" s="3">
        <v>30</v>
      </c>
      <c r="CU39" s="3">
        <v>26.67</v>
      </c>
      <c r="CV39" s="2"/>
      <c r="CW39" s="2"/>
      <c r="CX39" s="2"/>
      <c r="CY39" s="6">
        <v>4</v>
      </c>
      <c r="CZ39" s="2"/>
      <c r="DA39" s="2"/>
      <c r="DB39" s="4">
        <v>4</v>
      </c>
      <c r="DC39" s="4">
        <v>4</v>
      </c>
      <c r="DD39" s="4">
        <v>100</v>
      </c>
      <c r="DE39" s="2"/>
      <c r="DF39" s="2"/>
      <c r="DG39" s="6">
        <v>4</v>
      </c>
      <c r="DH39" s="2"/>
      <c r="DI39" s="2"/>
      <c r="DJ39" s="2"/>
      <c r="DK39" s="4">
        <v>4</v>
      </c>
      <c r="DL39" s="4">
        <v>4</v>
      </c>
      <c r="DM39" s="4">
        <v>100</v>
      </c>
      <c r="DN39" s="2"/>
      <c r="DO39" s="2"/>
      <c r="DP39" s="2"/>
      <c r="DQ39" s="2"/>
      <c r="DR39" s="6">
        <v>6</v>
      </c>
      <c r="DS39" s="2"/>
      <c r="DT39" s="4">
        <v>6</v>
      </c>
      <c r="DU39" s="4">
        <v>6</v>
      </c>
      <c r="DV39" s="4">
        <v>100</v>
      </c>
      <c r="DW39" s="2"/>
      <c r="DX39" s="2"/>
      <c r="DY39" s="2"/>
      <c r="DZ39" s="2"/>
      <c r="EA39" s="6">
        <v>6</v>
      </c>
      <c r="EB39" s="2"/>
      <c r="EC39" s="4">
        <v>6</v>
      </c>
      <c r="ED39" s="4">
        <v>6</v>
      </c>
      <c r="EE39" s="4">
        <v>100</v>
      </c>
      <c r="EF39" s="2"/>
      <c r="EG39" s="2"/>
      <c r="EH39" s="2"/>
      <c r="EI39" s="2"/>
      <c r="EJ39" s="7">
        <v>0</v>
      </c>
      <c r="EK39" s="2"/>
      <c r="EL39" s="4">
        <v>0</v>
      </c>
      <c r="EM39" s="4">
        <v>6</v>
      </c>
      <c r="EN39" s="4">
        <v>0</v>
      </c>
      <c r="EO39" s="2"/>
      <c r="EP39" s="2"/>
      <c r="EQ39" s="2"/>
      <c r="ER39" s="2"/>
      <c r="ES39" s="7">
        <v>0</v>
      </c>
      <c r="ET39" s="2"/>
      <c r="EU39" s="4">
        <v>0</v>
      </c>
      <c r="EV39" s="4">
        <v>6</v>
      </c>
      <c r="EW39" s="4">
        <v>0</v>
      </c>
      <c r="EX39" s="2"/>
      <c r="EY39" s="2"/>
      <c r="EZ39" s="2"/>
      <c r="FA39" s="2"/>
      <c r="FB39" s="2"/>
      <c r="FC39" s="7">
        <v>0</v>
      </c>
      <c r="FD39" s="4">
        <v>0</v>
      </c>
      <c r="FE39" s="4">
        <v>6</v>
      </c>
      <c r="FF39" s="4">
        <v>0</v>
      </c>
      <c r="FG39" s="3">
        <v>20</v>
      </c>
      <c r="FH39" s="3">
        <v>38</v>
      </c>
      <c r="FI39" s="3">
        <v>52.63</v>
      </c>
      <c r="FJ39" s="2"/>
      <c r="FK39" s="7">
        <v>0</v>
      </c>
      <c r="FL39" s="2"/>
      <c r="FM39" s="2"/>
      <c r="FN39" s="2"/>
      <c r="FO39" s="2"/>
      <c r="FP39" s="2"/>
      <c r="FQ39" s="2"/>
      <c r="FR39" s="2"/>
      <c r="FS39" s="2"/>
      <c r="FT39" s="4">
        <v>0</v>
      </c>
      <c r="FU39" s="4">
        <v>2</v>
      </c>
      <c r="FV39" s="4">
        <v>0</v>
      </c>
      <c r="FW39" s="2"/>
      <c r="FX39" s="7">
        <v>0</v>
      </c>
      <c r="FY39" s="2"/>
      <c r="FZ39" s="2"/>
      <c r="GA39" s="2"/>
      <c r="GB39" s="2"/>
      <c r="GC39" s="2"/>
      <c r="GD39" s="2"/>
      <c r="GE39" s="2"/>
      <c r="GF39" s="2"/>
      <c r="GG39" s="4">
        <v>0</v>
      </c>
      <c r="GH39" s="4">
        <v>4</v>
      </c>
      <c r="GI39" s="4">
        <v>0</v>
      </c>
      <c r="GJ39" s="2"/>
      <c r="GK39" s="2"/>
      <c r="GL39" s="2"/>
      <c r="GM39" s="2"/>
      <c r="GN39" s="2"/>
      <c r="GO39" s="2"/>
      <c r="GP39" s="6">
        <v>4</v>
      </c>
      <c r="GQ39" s="2"/>
      <c r="GR39" s="2"/>
      <c r="GS39" s="2"/>
      <c r="GT39" s="4">
        <v>4</v>
      </c>
      <c r="GU39" s="4">
        <v>4</v>
      </c>
      <c r="GV39" s="4">
        <v>100</v>
      </c>
      <c r="GW39" s="2"/>
      <c r="GX39" s="2"/>
      <c r="GY39" s="2"/>
      <c r="GZ39" s="2"/>
      <c r="HA39" s="2"/>
      <c r="HB39" s="2"/>
      <c r="HC39" s="2"/>
      <c r="HD39" s="2"/>
      <c r="HE39" s="7">
        <v>0</v>
      </c>
      <c r="HF39" s="2"/>
      <c r="HG39" s="4">
        <v>0</v>
      </c>
      <c r="HH39" s="4">
        <v>4</v>
      </c>
      <c r="HI39" s="4">
        <v>0</v>
      </c>
      <c r="HJ39" s="2"/>
      <c r="HK39" s="2"/>
      <c r="HL39" s="6">
        <v>6</v>
      </c>
      <c r="HM39" s="2"/>
      <c r="HN39" s="2"/>
      <c r="HO39" s="2"/>
      <c r="HP39" s="2"/>
      <c r="HQ39" s="2"/>
      <c r="HR39" s="2"/>
      <c r="HS39" s="2"/>
      <c r="HT39" s="4">
        <v>6</v>
      </c>
      <c r="HU39" s="4">
        <v>6</v>
      </c>
      <c r="HV39" s="4">
        <v>100</v>
      </c>
      <c r="HW39" s="3">
        <v>10</v>
      </c>
      <c r="HX39" s="3">
        <v>20</v>
      </c>
      <c r="HY39" s="3">
        <v>50</v>
      </c>
      <c r="HZ39" s="2"/>
      <c r="IA39" s="2"/>
      <c r="IB39" s="2"/>
      <c r="IC39" s="2"/>
      <c r="ID39" s="2"/>
      <c r="IE39" s="2"/>
      <c r="IF39" s="2"/>
      <c r="IG39" s="2"/>
      <c r="IH39" s="2"/>
      <c r="II39" s="6">
        <v>2</v>
      </c>
      <c r="IJ39" s="4">
        <v>2</v>
      </c>
      <c r="IK39" s="4">
        <v>2</v>
      </c>
      <c r="IL39" s="4">
        <v>100</v>
      </c>
      <c r="IM39" s="2"/>
      <c r="IN39" s="2"/>
      <c r="IO39" s="6">
        <v>4</v>
      </c>
      <c r="IP39" s="2"/>
      <c r="IQ39" s="2"/>
      <c r="IR39" s="2"/>
      <c r="IS39" s="2"/>
      <c r="IT39" s="2"/>
      <c r="IU39" s="2"/>
      <c r="IV39" s="2"/>
      <c r="IW39" s="4">
        <v>4</v>
      </c>
      <c r="IX39" s="4">
        <v>4</v>
      </c>
      <c r="IY39" s="4">
        <v>100</v>
      </c>
      <c r="IZ39" s="2"/>
      <c r="JA39" s="2"/>
      <c r="JB39" s="2"/>
      <c r="JC39" s="7">
        <v>0</v>
      </c>
      <c r="JD39" s="2"/>
      <c r="JE39" s="2"/>
      <c r="JF39" s="2"/>
      <c r="JG39" s="2"/>
      <c r="JH39" s="2"/>
      <c r="JI39" s="2"/>
      <c r="JJ39" s="4">
        <v>0</v>
      </c>
      <c r="JK39" s="4">
        <v>6</v>
      </c>
      <c r="JL39" s="4">
        <v>0</v>
      </c>
      <c r="JM39" s="3">
        <v>6</v>
      </c>
      <c r="JN39" s="3">
        <v>12</v>
      </c>
      <c r="JO39" s="3">
        <v>50</v>
      </c>
      <c r="JP39" s="1">
        <v>44</v>
      </c>
      <c r="JQ39" s="1">
        <v>100</v>
      </c>
      <c r="JR39" s="1">
        <v>44</v>
      </c>
    </row>
    <row r="40" spans="1:278" ht="16.350000000000001" customHeight="1" x14ac:dyDescent="0.25">
      <c r="A40" s="1">
        <v>2456</v>
      </c>
      <c r="B40" s="2" t="s">
        <v>668</v>
      </c>
      <c r="C40" s="2" t="s">
        <v>583</v>
      </c>
      <c r="D40" s="2" t="s">
        <v>560</v>
      </c>
      <c r="E40" s="2" t="s">
        <v>927</v>
      </c>
      <c r="F40" s="2" t="s">
        <v>861</v>
      </c>
      <c r="G40" s="7">
        <v>0</v>
      </c>
      <c r="H40" s="2"/>
      <c r="I40" s="2"/>
      <c r="J40" s="2"/>
      <c r="K40" s="2"/>
      <c r="L40" s="2"/>
      <c r="M40" s="4">
        <v>0</v>
      </c>
      <c r="N40" s="4">
        <v>2</v>
      </c>
      <c r="O40" s="4">
        <v>0</v>
      </c>
      <c r="P40" s="2"/>
      <c r="Q40" s="2"/>
      <c r="R40" s="6">
        <v>2</v>
      </c>
      <c r="S40" s="2"/>
      <c r="T40" s="2"/>
      <c r="U40" s="2"/>
      <c r="V40" s="4">
        <v>2</v>
      </c>
      <c r="W40" s="4">
        <v>2</v>
      </c>
      <c r="X40" s="4">
        <v>100</v>
      </c>
      <c r="Y40" s="2"/>
      <c r="Z40" s="2"/>
      <c r="AA40" s="2"/>
      <c r="AB40" s="2"/>
      <c r="AC40" s="2"/>
      <c r="AD40" s="7">
        <v>0</v>
      </c>
      <c r="AE40" s="4">
        <v>0</v>
      </c>
      <c r="AF40" s="4">
        <v>2</v>
      </c>
      <c r="AG40" s="4">
        <v>0</v>
      </c>
      <c r="AH40" s="7">
        <v>0</v>
      </c>
      <c r="AI40" s="2"/>
      <c r="AJ40" s="2"/>
      <c r="AK40" s="2"/>
      <c r="AL40" s="2"/>
      <c r="AM40" s="2"/>
      <c r="AN40" s="4">
        <v>0</v>
      </c>
      <c r="AO40" s="4">
        <v>2</v>
      </c>
      <c r="AP40" s="4">
        <v>0</v>
      </c>
      <c r="AQ40" s="6">
        <v>2</v>
      </c>
      <c r="AR40" s="2"/>
      <c r="AS40" s="2"/>
      <c r="AT40" s="2"/>
      <c r="AU40" s="2"/>
      <c r="AV40" s="2"/>
      <c r="AW40" s="4">
        <v>2</v>
      </c>
      <c r="AX40" s="4">
        <v>2</v>
      </c>
      <c r="AY40" s="4">
        <v>100</v>
      </c>
      <c r="AZ40" s="2"/>
      <c r="BA40" s="2"/>
      <c r="BB40" s="7">
        <v>0</v>
      </c>
      <c r="BC40" s="2"/>
      <c r="BD40" s="2"/>
      <c r="BE40" s="2"/>
      <c r="BF40" s="4">
        <v>0</v>
      </c>
      <c r="BG40" s="4">
        <v>4</v>
      </c>
      <c r="BH40" s="4">
        <v>0</v>
      </c>
      <c r="BI40" s="6">
        <v>4</v>
      </c>
      <c r="BJ40" s="2"/>
      <c r="BK40" s="2"/>
      <c r="BL40" s="2"/>
      <c r="BM40" s="2"/>
      <c r="BN40" s="2"/>
      <c r="BO40" s="4">
        <v>4</v>
      </c>
      <c r="BP40" s="4">
        <v>4</v>
      </c>
      <c r="BQ40" s="4">
        <v>100</v>
      </c>
      <c r="BR40" s="2"/>
      <c r="BS40" s="2"/>
      <c r="BT40" s="2"/>
      <c r="BU40" s="6">
        <v>4</v>
      </c>
      <c r="BV40" s="2"/>
      <c r="BW40" s="2"/>
      <c r="BX40" s="4">
        <v>4</v>
      </c>
      <c r="BY40" s="4">
        <v>4</v>
      </c>
      <c r="BZ40" s="4">
        <v>100</v>
      </c>
      <c r="CA40" s="2"/>
      <c r="CB40" s="2"/>
      <c r="CC40" s="2"/>
      <c r="CD40" s="2"/>
      <c r="CE40" s="2"/>
      <c r="CF40" s="7">
        <v>0</v>
      </c>
      <c r="CG40" s="4">
        <v>0</v>
      </c>
      <c r="CH40" s="4">
        <v>4</v>
      </c>
      <c r="CI40" s="4">
        <v>0</v>
      </c>
      <c r="CJ40" s="2"/>
      <c r="CK40" s="2"/>
      <c r="CL40" s="2"/>
      <c r="CM40" s="2"/>
      <c r="CN40" s="2"/>
      <c r="CO40" s="7">
        <v>0</v>
      </c>
      <c r="CP40" s="4">
        <v>0</v>
      </c>
      <c r="CQ40" s="4">
        <v>4</v>
      </c>
      <c r="CR40" s="4">
        <v>0</v>
      </c>
      <c r="CS40" s="3">
        <v>12</v>
      </c>
      <c r="CT40" s="3">
        <v>30</v>
      </c>
      <c r="CU40" s="3">
        <v>40</v>
      </c>
      <c r="CV40" s="2"/>
      <c r="CW40" s="2"/>
      <c r="CX40" s="6">
        <v>4</v>
      </c>
      <c r="CY40" s="2"/>
      <c r="CZ40" s="2"/>
      <c r="DA40" s="2"/>
      <c r="DB40" s="4">
        <v>4</v>
      </c>
      <c r="DC40" s="4">
        <v>4</v>
      </c>
      <c r="DD40" s="4">
        <v>100</v>
      </c>
      <c r="DE40" s="6">
        <v>4</v>
      </c>
      <c r="DF40" s="2"/>
      <c r="DG40" s="2"/>
      <c r="DH40" s="2"/>
      <c r="DI40" s="2"/>
      <c r="DJ40" s="2"/>
      <c r="DK40" s="4">
        <v>4</v>
      </c>
      <c r="DL40" s="4">
        <v>4</v>
      </c>
      <c r="DM40" s="4">
        <v>100</v>
      </c>
      <c r="DN40" s="2"/>
      <c r="DO40" s="2"/>
      <c r="DP40" s="6">
        <v>6</v>
      </c>
      <c r="DQ40" s="2"/>
      <c r="DR40" s="2"/>
      <c r="DS40" s="2"/>
      <c r="DT40" s="4">
        <v>6</v>
      </c>
      <c r="DU40" s="4">
        <v>6</v>
      </c>
      <c r="DV40" s="4">
        <v>100</v>
      </c>
      <c r="DW40" s="2"/>
      <c r="DX40" s="6">
        <v>6</v>
      </c>
      <c r="DY40" s="2"/>
      <c r="DZ40" s="2"/>
      <c r="EA40" s="2"/>
      <c r="EB40" s="2"/>
      <c r="EC40" s="4">
        <v>6</v>
      </c>
      <c r="ED40" s="4">
        <v>6</v>
      </c>
      <c r="EE40" s="4">
        <v>100</v>
      </c>
      <c r="EF40" s="2"/>
      <c r="EG40" s="2"/>
      <c r="EH40" s="2"/>
      <c r="EI40" s="2"/>
      <c r="EJ40" s="2"/>
      <c r="EK40" s="6">
        <v>6</v>
      </c>
      <c r="EL40" s="4">
        <v>6</v>
      </c>
      <c r="EM40" s="4">
        <v>6</v>
      </c>
      <c r="EN40" s="4">
        <v>100</v>
      </c>
      <c r="EO40" s="6">
        <v>6</v>
      </c>
      <c r="EP40" s="2"/>
      <c r="EQ40" s="2"/>
      <c r="ER40" s="2"/>
      <c r="ES40" s="2"/>
      <c r="ET40" s="2"/>
      <c r="EU40" s="4">
        <v>6</v>
      </c>
      <c r="EV40" s="4">
        <v>6</v>
      </c>
      <c r="EW40" s="4">
        <v>100</v>
      </c>
      <c r="EX40" s="2"/>
      <c r="EY40" s="7">
        <v>0</v>
      </c>
      <c r="EZ40" s="2"/>
      <c r="FA40" s="2"/>
      <c r="FB40" s="2"/>
      <c r="FC40" s="2"/>
      <c r="FD40" s="4">
        <v>0</v>
      </c>
      <c r="FE40" s="4">
        <v>6</v>
      </c>
      <c r="FF40" s="4">
        <v>0</v>
      </c>
      <c r="FG40" s="3">
        <v>32</v>
      </c>
      <c r="FH40" s="3">
        <v>38</v>
      </c>
      <c r="FI40" s="3">
        <v>84.21</v>
      </c>
      <c r="FJ40" s="2"/>
      <c r="FK40" s="2"/>
      <c r="FL40" s="2"/>
      <c r="FM40" s="2"/>
      <c r="FN40" s="6">
        <v>2</v>
      </c>
      <c r="FO40" s="2"/>
      <c r="FP40" s="2"/>
      <c r="FQ40" s="2"/>
      <c r="FR40" s="2"/>
      <c r="FS40" s="2"/>
      <c r="FT40" s="4">
        <v>2</v>
      </c>
      <c r="FU40" s="4">
        <v>2</v>
      </c>
      <c r="FV40" s="4">
        <v>100</v>
      </c>
      <c r="FW40" s="2"/>
      <c r="FX40" s="2"/>
      <c r="FY40" s="7">
        <v>0</v>
      </c>
      <c r="FZ40" s="2"/>
      <c r="GA40" s="2"/>
      <c r="GB40" s="2"/>
      <c r="GC40" s="2"/>
      <c r="GD40" s="2"/>
      <c r="GE40" s="2"/>
      <c r="GF40" s="2"/>
      <c r="GG40" s="4">
        <v>0</v>
      </c>
      <c r="GH40" s="4">
        <v>4</v>
      </c>
      <c r="GI40" s="4">
        <v>0</v>
      </c>
      <c r="GJ40" s="2"/>
      <c r="GK40" s="2"/>
      <c r="GL40" s="2"/>
      <c r="GM40" s="6">
        <v>4</v>
      </c>
      <c r="GN40" s="2"/>
      <c r="GO40" s="2"/>
      <c r="GP40" s="2"/>
      <c r="GQ40" s="2"/>
      <c r="GR40" s="2"/>
      <c r="GS40" s="2"/>
      <c r="GT40" s="4">
        <v>4</v>
      </c>
      <c r="GU40" s="4">
        <v>4</v>
      </c>
      <c r="GV40" s="4">
        <v>100</v>
      </c>
      <c r="GW40" s="2"/>
      <c r="GX40" s="2"/>
      <c r="GY40" s="2"/>
      <c r="GZ40" s="2"/>
      <c r="HA40" s="2"/>
      <c r="HB40" s="2"/>
      <c r="HC40" s="7">
        <v>0</v>
      </c>
      <c r="HD40" s="2"/>
      <c r="HE40" s="2"/>
      <c r="HF40" s="2"/>
      <c r="HG40" s="4">
        <v>0</v>
      </c>
      <c r="HH40" s="4">
        <v>4</v>
      </c>
      <c r="HI40" s="4">
        <v>0</v>
      </c>
      <c r="HJ40" s="2"/>
      <c r="HK40" s="2"/>
      <c r="HL40" s="2"/>
      <c r="HM40" s="2"/>
      <c r="HN40" s="2"/>
      <c r="HO40" s="2"/>
      <c r="HP40" s="2"/>
      <c r="HQ40" s="2"/>
      <c r="HR40" s="2"/>
      <c r="HS40" s="6">
        <v>6</v>
      </c>
      <c r="HT40" s="4">
        <v>6</v>
      </c>
      <c r="HU40" s="4">
        <v>6</v>
      </c>
      <c r="HV40" s="4">
        <v>100</v>
      </c>
      <c r="HW40" s="3">
        <v>12</v>
      </c>
      <c r="HX40" s="3">
        <v>20</v>
      </c>
      <c r="HY40" s="3">
        <v>60</v>
      </c>
      <c r="HZ40" s="2"/>
      <c r="IA40" s="2"/>
      <c r="IB40" s="2"/>
      <c r="IC40" s="6">
        <v>2</v>
      </c>
      <c r="ID40" s="2"/>
      <c r="IE40" s="2"/>
      <c r="IF40" s="2"/>
      <c r="IG40" s="2"/>
      <c r="IH40" s="2"/>
      <c r="II40" s="2"/>
      <c r="IJ40" s="4">
        <v>2</v>
      </c>
      <c r="IK40" s="4">
        <v>2</v>
      </c>
      <c r="IL40" s="4">
        <v>100</v>
      </c>
      <c r="IM40" s="2"/>
      <c r="IN40" s="2"/>
      <c r="IO40" s="2"/>
      <c r="IP40" s="2"/>
      <c r="IQ40" s="2"/>
      <c r="IR40" s="2"/>
      <c r="IS40" s="7">
        <v>0</v>
      </c>
      <c r="IT40" s="2"/>
      <c r="IU40" s="2"/>
      <c r="IV40" s="2"/>
      <c r="IW40" s="4">
        <v>0</v>
      </c>
      <c r="IX40" s="4">
        <v>4</v>
      </c>
      <c r="IY40" s="4">
        <v>0</v>
      </c>
      <c r="IZ40" s="2"/>
      <c r="JA40" s="2"/>
      <c r="JB40" s="2"/>
      <c r="JC40" s="2"/>
      <c r="JD40" s="2"/>
      <c r="JE40" s="7">
        <v>0</v>
      </c>
      <c r="JF40" s="2"/>
      <c r="JG40" s="2"/>
      <c r="JH40" s="2"/>
      <c r="JI40" s="2"/>
      <c r="JJ40" s="4">
        <v>0</v>
      </c>
      <c r="JK40" s="4">
        <v>6</v>
      </c>
      <c r="JL40" s="4">
        <v>0</v>
      </c>
      <c r="JM40" s="3">
        <v>2</v>
      </c>
      <c r="JN40" s="3">
        <v>12</v>
      </c>
      <c r="JO40" s="3">
        <v>16.670000000000002</v>
      </c>
      <c r="JP40" s="1">
        <v>58</v>
      </c>
      <c r="JQ40" s="1">
        <v>100</v>
      </c>
      <c r="JR40" s="1">
        <v>58</v>
      </c>
    </row>
    <row r="41" spans="1:278" ht="16.350000000000001" customHeight="1" x14ac:dyDescent="0.25">
      <c r="A41" s="1">
        <v>1595</v>
      </c>
      <c r="B41" s="2" t="s">
        <v>642</v>
      </c>
      <c r="C41" s="2" t="s">
        <v>643</v>
      </c>
      <c r="D41" s="2" t="s">
        <v>644</v>
      </c>
      <c r="E41" s="2" t="s">
        <v>928</v>
      </c>
      <c r="F41" s="2" t="s">
        <v>865</v>
      </c>
      <c r="G41" s="2"/>
      <c r="H41" s="2"/>
      <c r="I41" s="7">
        <v>0</v>
      </c>
      <c r="J41" s="2"/>
      <c r="K41" s="2"/>
      <c r="L41" s="2"/>
      <c r="M41" s="4">
        <v>0</v>
      </c>
      <c r="N41" s="4">
        <v>2</v>
      </c>
      <c r="O41" s="4">
        <v>0</v>
      </c>
      <c r="P41" s="2"/>
      <c r="Q41" s="2"/>
      <c r="R41" s="6">
        <v>2</v>
      </c>
      <c r="S41" s="2"/>
      <c r="T41" s="2"/>
      <c r="U41" s="2"/>
      <c r="V41" s="4">
        <v>2</v>
      </c>
      <c r="W41" s="4">
        <v>2</v>
      </c>
      <c r="X41" s="4">
        <v>100</v>
      </c>
      <c r="Y41" s="2"/>
      <c r="Z41" s="7">
        <v>0</v>
      </c>
      <c r="AA41" s="2"/>
      <c r="AB41" s="2"/>
      <c r="AC41" s="2"/>
      <c r="AD41" s="2"/>
      <c r="AE41" s="4">
        <v>0</v>
      </c>
      <c r="AF41" s="4">
        <v>2</v>
      </c>
      <c r="AG41" s="4">
        <v>0</v>
      </c>
      <c r="AH41" s="2"/>
      <c r="AI41" s="2"/>
      <c r="AJ41" s="7">
        <v>0</v>
      </c>
      <c r="AK41" s="2"/>
      <c r="AL41" s="2"/>
      <c r="AM41" s="2"/>
      <c r="AN41" s="4">
        <v>0</v>
      </c>
      <c r="AO41" s="4">
        <v>2</v>
      </c>
      <c r="AP41" s="4">
        <v>0</v>
      </c>
      <c r="AQ41" s="2"/>
      <c r="AR41" s="2"/>
      <c r="AS41" s="2"/>
      <c r="AT41" s="2"/>
      <c r="AU41" s="2"/>
      <c r="AV41" s="6">
        <v>2</v>
      </c>
      <c r="AW41" s="4">
        <v>2</v>
      </c>
      <c r="AX41" s="4">
        <v>2</v>
      </c>
      <c r="AY41" s="4">
        <v>100</v>
      </c>
      <c r="AZ41" s="2"/>
      <c r="BA41" s="6">
        <v>4</v>
      </c>
      <c r="BB41" s="2"/>
      <c r="BC41" s="2"/>
      <c r="BD41" s="2"/>
      <c r="BE41" s="2"/>
      <c r="BF41" s="4">
        <v>4</v>
      </c>
      <c r="BG41" s="4">
        <v>4</v>
      </c>
      <c r="BH41" s="4">
        <v>100</v>
      </c>
      <c r="BI41" s="7">
        <v>0</v>
      </c>
      <c r="BJ41" s="2"/>
      <c r="BK41" s="2"/>
      <c r="BL41" s="2"/>
      <c r="BM41" s="2"/>
      <c r="BN41" s="2"/>
      <c r="BO41" s="4">
        <v>0</v>
      </c>
      <c r="BP41" s="4">
        <v>4</v>
      </c>
      <c r="BQ41" s="4">
        <v>0</v>
      </c>
      <c r="BR41" s="2"/>
      <c r="BS41" s="2"/>
      <c r="BT41" s="2"/>
      <c r="BU41" s="7">
        <v>0</v>
      </c>
      <c r="BV41" s="2"/>
      <c r="BW41" s="2"/>
      <c r="BX41" s="4">
        <v>0</v>
      </c>
      <c r="BY41" s="4">
        <v>4</v>
      </c>
      <c r="BZ41" s="4">
        <v>0</v>
      </c>
      <c r="CA41" s="2"/>
      <c r="CB41" s="2"/>
      <c r="CC41" s="2"/>
      <c r="CD41" s="7">
        <v>0</v>
      </c>
      <c r="CE41" s="2"/>
      <c r="CF41" s="2"/>
      <c r="CG41" s="4">
        <v>0</v>
      </c>
      <c r="CH41" s="4">
        <v>4</v>
      </c>
      <c r="CI41" s="4">
        <v>0</v>
      </c>
      <c r="CJ41" s="2"/>
      <c r="CK41" s="2"/>
      <c r="CL41" s="2"/>
      <c r="CM41" s="2"/>
      <c r="CN41" s="6">
        <v>4</v>
      </c>
      <c r="CO41" s="2"/>
      <c r="CP41" s="4">
        <v>4</v>
      </c>
      <c r="CQ41" s="4">
        <v>4</v>
      </c>
      <c r="CR41" s="4">
        <v>100</v>
      </c>
      <c r="CS41" s="3">
        <v>12</v>
      </c>
      <c r="CT41" s="3">
        <v>30</v>
      </c>
      <c r="CU41" s="3">
        <v>40</v>
      </c>
      <c r="CV41" s="2"/>
      <c r="CW41" s="6">
        <v>4</v>
      </c>
      <c r="CX41" s="2"/>
      <c r="CY41" s="2"/>
      <c r="CZ41" s="2"/>
      <c r="DA41" s="2"/>
      <c r="DB41" s="4">
        <v>4</v>
      </c>
      <c r="DC41" s="4">
        <v>4</v>
      </c>
      <c r="DD41" s="4">
        <v>100</v>
      </c>
      <c r="DE41" s="6">
        <v>4</v>
      </c>
      <c r="DF41" s="2"/>
      <c r="DG41" s="2"/>
      <c r="DH41" s="2"/>
      <c r="DI41" s="2"/>
      <c r="DJ41" s="2"/>
      <c r="DK41" s="4">
        <v>4</v>
      </c>
      <c r="DL41" s="4">
        <v>4</v>
      </c>
      <c r="DM41" s="4">
        <v>100</v>
      </c>
      <c r="DN41" s="6">
        <v>6</v>
      </c>
      <c r="DO41" s="2"/>
      <c r="DP41" s="2"/>
      <c r="DQ41" s="2"/>
      <c r="DR41" s="2"/>
      <c r="DS41" s="2"/>
      <c r="DT41" s="4">
        <v>6</v>
      </c>
      <c r="DU41" s="4">
        <v>6</v>
      </c>
      <c r="DV41" s="4">
        <v>100</v>
      </c>
      <c r="DW41" s="2"/>
      <c r="DX41" s="2"/>
      <c r="DY41" s="2"/>
      <c r="DZ41" s="2"/>
      <c r="EA41" s="6">
        <v>6</v>
      </c>
      <c r="EB41" s="2"/>
      <c r="EC41" s="4">
        <v>6</v>
      </c>
      <c r="ED41" s="4">
        <v>6</v>
      </c>
      <c r="EE41" s="4">
        <v>100</v>
      </c>
      <c r="EF41" s="2"/>
      <c r="EG41" s="2"/>
      <c r="EH41" s="6">
        <v>6</v>
      </c>
      <c r="EI41" s="2"/>
      <c r="EJ41" s="2"/>
      <c r="EK41" s="2"/>
      <c r="EL41" s="4">
        <v>6</v>
      </c>
      <c r="EM41" s="4">
        <v>6</v>
      </c>
      <c r="EN41" s="4">
        <v>100</v>
      </c>
      <c r="EO41" s="2"/>
      <c r="EP41" s="2"/>
      <c r="EQ41" s="2"/>
      <c r="ER41" s="2"/>
      <c r="ES41" s="2"/>
      <c r="ET41" s="6">
        <v>6</v>
      </c>
      <c r="EU41" s="4">
        <v>6</v>
      </c>
      <c r="EV41" s="4">
        <v>6</v>
      </c>
      <c r="EW41" s="4">
        <v>100</v>
      </c>
      <c r="EX41" s="2"/>
      <c r="EY41" s="2"/>
      <c r="EZ41" s="2"/>
      <c r="FA41" s="6">
        <v>6</v>
      </c>
      <c r="FB41" s="2"/>
      <c r="FC41" s="2"/>
      <c r="FD41" s="4">
        <v>6</v>
      </c>
      <c r="FE41" s="4">
        <v>6</v>
      </c>
      <c r="FF41" s="4">
        <v>100</v>
      </c>
      <c r="FG41" s="3">
        <v>38</v>
      </c>
      <c r="FH41" s="3">
        <v>38</v>
      </c>
      <c r="FI41" s="3">
        <v>100</v>
      </c>
      <c r="FJ41" s="6">
        <v>2</v>
      </c>
      <c r="FK41" s="2"/>
      <c r="FL41" s="2"/>
      <c r="FM41" s="2"/>
      <c r="FN41" s="2"/>
      <c r="FO41" s="2"/>
      <c r="FP41" s="2"/>
      <c r="FQ41" s="2"/>
      <c r="FR41" s="2"/>
      <c r="FS41" s="2"/>
      <c r="FT41" s="4">
        <v>2</v>
      </c>
      <c r="FU41" s="4">
        <v>2</v>
      </c>
      <c r="FV41" s="4">
        <v>100</v>
      </c>
      <c r="FW41" s="2"/>
      <c r="FX41" s="2"/>
      <c r="FY41" s="2"/>
      <c r="FZ41" s="2"/>
      <c r="GA41" s="2"/>
      <c r="GB41" s="2"/>
      <c r="GC41" s="2"/>
      <c r="GD41" s="2"/>
      <c r="GE41" s="2"/>
      <c r="GF41" s="7">
        <v>0</v>
      </c>
      <c r="GG41" s="4">
        <v>0</v>
      </c>
      <c r="GH41" s="4">
        <v>4</v>
      </c>
      <c r="GI41" s="4">
        <v>0</v>
      </c>
      <c r="GJ41" s="2"/>
      <c r="GK41" s="2"/>
      <c r="GL41" s="2"/>
      <c r="GM41" s="2"/>
      <c r="GN41" s="2"/>
      <c r="GO41" s="2"/>
      <c r="GP41" s="2"/>
      <c r="GQ41" s="2"/>
      <c r="GR41" s="6">
        <v>4</v>
      </c>
      <c r="GS41" s="2"/>
      <c r="GT41" s="4">
        <v>4</v>
      </c>
      <c r="GU41" s="4">
        <v>4</v>
      </c>
      <c r="GV41" s="4">
        <v>100</v>
      </c>
      <c r="GW41" s="2"/>
      <c r="GX41" s="2"/>
      <c r="GY41" s="2"/>
      <c r="GZ41" s="2"/>
      <c r="HA41" s="2"/>
      <c r="HB41" s="2"/>
      <c r="HC41" s="2"/>
      <c r="HD41" s="2"/>
      <c r="HE41" s="7">
        <v>0</v>
      </c>
      <c r="HF41" s="2"/>
      <c r="HG41" s="4">
        <v>0</v>
      </c>
      <c r="HH41" s="4">
        <v>4</v>
      </c>
      <c r="HI41" s="4">
        <v>0</v>
      </c>
      <c r="HJ41" s="6">
        <v>6</v>
      </c>
      <c r="HK41" s="2"/>
      <c r="HL41" s="2"/>
      <c r="HM41" s="2"/>
      <c r="HN41" s="2"/>
      <c r="HO41" s="2"/>
      <c r="HP41" s="2"/>
      <c r="HQ41" s="2"/>
      <c r="HR41" s="2"/>
      <c r="HS41" s="2"/>
      <c r="HT41" s="4">
        <v>6</v>
      </c>
      <c r="HU41" s="4">
        <v>6</v>
      </c>
      <c r="HV41" s="4">
        <v>100</v>
      </c>
      <c r="HW41" s="3">
        <v>12</v>
      </c>
      <c r="HX41" s="3">
        <v>20</v>
      </c>
      <c r="HY41" s="3">
        <v>60</v>
      </c>
      <c r="HZ41" s="2"/>
      <c r="IA41" s="2"/>
      <c r="IB41" s="2"/>
      <c r="IC41" s="2"/>
      <c r="ID41" s="2"/>
      <c r="IE41" s="2"/>
      <c r="IF41" s="2"/>
      <c r="IG41" s="2"/>
      <c r="IH41" s="6">
        <v>2</v>
      </c>
      <c r="II41" s="2"/>
      <c r="IJ41" s="4">
        <v>2</v>
      </c>
      <c r="IK41" s="4">
        <v>2</v>
      </c>
      <c r="IL41" s="4">
        <v>100</v>
      </c>
      <c r="IM41" s="2"/>
      <c r="IN41" s="2"/>
      <c r="IO41" s="2"/>
      <c r="IP41" s="2"/>
      <c r="IQ41" s="2"/>
      <c r="IR41" s="2"/>
      <c r="IS41" s="2"/>
      <c r="IT41" s="2"/>
      <c r="IU41" s="7">
        <v>0</v>
      </c>
      <c r="IV41" s="2"/>
      <c r="IW41" s="4">
        <v>0</v>
      </c>
      <c r="IX41" s="4">
        <v>4</v>
      </c>
      <c r="IY41" s="4">
        <v>0</v>
      </c>
      <c r="IZ41" s="2"/>
      <c r="JA41" s="2"/>
      <c r="JB41" s="2"/>
      <c r="JC41" s="2"/>
      <c r="JD41" s="2"/>
      <c r="JE41" s="2"/>
      <c r="JF41" s="2"/>
      <c r="JG41" s="2"/>
      <c r="JH41" s="6">
        <v>6</v>
      </c>
      <c r="JI41" s="2"/>
      <c r="JJ41" s="4">
        <v>6</v>
      </c>
      <c r="JK41" s="4">
        <v>6</v>
      </c>
      <c r="JL41" s="4">
        <v>100</v>
      </c>
      <c r="JM41" s="3">
        <v>8</v>
      </c>
      <c r="JN41" s="3">
        <v>12</v>
      </c>
      <c r="JO41" s="3">
        <v>66.67</v>
      </c>
      <c r="JP41" s="1">
        <v>70</v>
      </c>
      <c r="JQ41" s="1">
        <v>100</v>
      </c>
      <c r="JR41" s="1">
        <v>70</v>
      </c>
    </row>
    <row r="42" spans="1:278" ht="16.350000000000001" customHeight="1" x14ac:dyDescent="0.25">
      <c r="A42" s="1">
        <v>1766</v>
      </c>
      <c r="B42" s="2" t="s">
        <v>650</v>
      </c>
      <c r="C42" s="2" t="s">
        <v>551</v>
      </c>
      <c r="D42" s="2" t="s">
        <v>45</v>
      </c>
      <c r="E42" s="2" t="s">
        <v>929</v>
      </c>
      <c r="F42" s="2" t="s">
        <v>877</v>
      </c>
      <c r="G42" s="2"/>
      <c r="H42" s="2"/>
      <c r="I42" s="2"/>
      <c r="J42" s="7">
        <v>0</v>
      </c>
      <c r="K42" s="2"/>
      <c r="L42" s="2"/>
      <c r="M42" s="4">
        <v>0</v>
      </c>
      <c r="N42" s="4">
        <v>2</v>
      </c>
      <c r="O42" s="4">
        <v>0</v>
      </c>
      <c r="P42" s="2"/>
      <c r="Q42" s="2"/>
      <c r="R42" s="2"/>
      <c r="S42" s="7">
        <v>0</v>
      </c>
      <c r="T42" s="2"/>
      <c r="U42" s="2"/>
      <c r="V42" s="4">
        <v>0</v>
      </c>
      <c r="W42" s="4">
        <v>2</v>
      </c>
      <c r="X42" s="4">
        <v>0</v>
      </c>
      <c r="Y42" s="2"/>
      <c r="Z42" s="2"/>
      <c r="AA42" s="2"/>
      <c r="AB42" s="2"/>
      <c r="AC42" s="2"/>
      <c r="AD42" s="7">
        <v>0</v>
      </c>
      <c r="AE42" s="4">
        <v>0</v>
      </c>
      <c r="AF42" s="4">
        <v>2</v>
      </c>
      <c r="AG42" s="4">
        <v>0</v>
      </c>
      <c r="AH42" s="2"/>
      <c r="AI42" s="2"/>
      <c r="AJ42" s="7">
        <v>0</v>
      </c>
      <c r="AK42" s="2"/>
      <c r="AL42" s="2"/>
      <c r="AM42" s="2"/>
      <c r="AN42" s="4">
        <v>0</v>
      </c>
      <c r="AO42" s="4">
        <v>2</v>
      </c>
      <c r="AP42" s="4">
        <v>0</v>
      </c>
      <c r="AQ42" s="7">
        <v>0</v>
      </c>
      <c r="AR42" s="2"/>
      <c r="AS42" s="2"/>
      <c r="AT42" s="2"/>
      <c r="AU42" s="2"/>
      <c r="AV42" s="2"/>
      <c r="AW42" s="4">
        <v>0</v>
      </c>
      <c r="AX42" s="4">
        <v>2</v>
      </c>
      <c r="AY42" s="4">
        <v>0</v>
      </c>
      <c r="AZ42" s="2"/>
      <c r="BA42" s="2"/>
      <c r="BB42" s="6">
        <v>4</v>
      </c>
      <c r="BC42" s="2"/>
      <c r="BD42" s="2"/>
      <c r="BE42" s="2"/>
      <c r="BF42" s="4">
        <v>4</v>
      </c>
      <c r="BG42" s="4">
        <v>4</v>
      </c>
      <c r="BH42" s="4">
        <v>100</v>
      </c>
      <c r="BI42" s="2"/>
      <c r="BJ42" s="2"/>
      <c r="BK42" s="2"/>
      <c r="BL42" s="6">
        <v>4</v>
      </c>
      <c r="BM42" s="2"/>
      <c r="BN42" s="2"/>
      <c r="BO42" s="4">
        <v>4</v>
      </c>
      <c r="BP42" s="4">
        <v>4</v>
      </c>
      <c r="BQ42" s="4">
        <v>100</v>
      </c>
      <c r="BR42" s="2"/>
      <c r="BS42" s="2"/>
      <c r="BT42" s="2"/>
      <c r="BU42" s="7">
        <v>0</v>
      </c>
      <c r="BV42" s="2"/>
      <c r="BW42" s="2"/>
      <c r="BX42" s="4">
        <v>0</v>
      </c>
      <c r="BY42" s="4">
        <v>4</v>
      </c>
      <c r="BZ42" s="4">
        <v>0</v>
      </c>
      <c r="CA42" s="7">
        <v>0</v>
      </c>
      <c r="CB42" s="2"/>
      <c r="CC42" s="2"/>
      <c r="CD42" s="2"/>
      <c r="CE42" s="2"/>
      <c r="CF42" s="2"/>
      <c r="CG42" s="4">
        <v>0</v>
      </c>
      <c r="CH42" s="4">
        <v>4</v>
      </c>
      <c r="CI42" s="4">
        <v>0</v>
      </c>
      <c r="CJ42" s="2"/>
      <c r="CK42" s="7">
        <v>0</v>
      </c>
      <c r="CL42" s="2"/>
      <c r="CM42" s="2"/>
      <c r="CN42" s="2"/>
      <c r="CO42" s="2"/>
      <c r="CP42" s="4">
        <v>0</v>
      </c>
      <c r="CQ42" s="4">
        <v>4</v>
      </c>
      <c r="CR42" s="4">
        <v>0</v>
      </c>
      <c r="CS42" s="3">
        <v>8</v>
      </c>
      <c r="CT42" s="3">
        <v>30</v>
      </c>
      <c r="CU42" s="3">
        <v>26.67</v>
      </c>
      <c r="CV42" s="2"/>
      <c r="CW42" s="2"/>
      <c r="CX42" s="2"/>
      <c r="CY42" s="6">
        <v>4</v>
      </c>
      <c r="CZ42" s="2"/>
      <c r="DA42" s="2"/>
      <c r="DB42" s="4">
        <v>4</v>
      </c>
      <c r="DC42" s="4">
        <v>4</v>
      </c>
      <c r="DD42" s="4">
        <v>100</v>
      </c>
      <c r="DE42" s="2"/>
      <c r="DF42" s="2"/>
      <c r="DG42" s="2"/>
      <c r="DH42" s="2"/>
      <c r="DI42" s="2"/>
      <c r="DJ42" s="7">
        <v>0</v>
      </c>
      <c r="DK42" s="4">
        <v>0</v>
      </c>
      <c r="DL42" s="4">
        <v>4</v>
      </c>
      <c r="DM42" s="4">
        <v>0</v>
      </c>
      <c r="DN42" s="2"/>
      <c r="DO42" s="2"/>
      <c r="DP42" s="2"/>
      <c r="DQ42" s="7">
        <v>0</v>
      </c>
      <c r="DR42" s="2"/>
      <c r="DS42" s="2"/>
      <c r="DT42" s="4">
        <v>0</v>
      </c>
      <c r="DU42" s="4">
        <v>6</v>
      </c>
      <c r="DV42" s="4">
        <v>0</v>
      </c>
      <c r="DW42" s="2"/>
      <c r="DX42" s="6">
        <v>6</v>
      </c>
      <c r="DY42" s="2"/>
      <c r="DZ42" s="2"/>
      <c r="EA42" s="2"/>
      <c r="EB42" s="2"/>
      <c r="EC42" s="4">
        <v>6</v>
      </c>
      <c r="ED42" s="4">
        <v>6</v>
      </c>
      <c r="EE42" s="4">
        <v>100</v>
      </c>
      <c r="EF42" s="2"/>
      <c r="EG42" s="7">
        <v>0</v>
      </c>
      <c r="EH42" s="2"/>
      <c r="EI42" s="2"/>
      <c r="EJ42" s="2"/>
      <c r="EK42" s="2"/>
      <c r="EL42" s="4">
        <v>0</v>
      </c>
      <c r="EM42" s="4">
        <v>6</v>
      </c>
      <c r="EN42" s="4">
        <v>0</v>
      </c>
      <c r="EO42" s="2"/>
      <c r="EP42" s="2"/>
      <c r="EQ42" s="2"/>
      <c r="ER42" s="2"/>
      <c r="ES42" s="2"/>
      <c r="ET42" s="7">
        <v>0</v>
      </c>
      <c r="EU42" s="4">
        <v>0</v>
      </c>
      <c r="EV42" s="4">
        <v>6</v>
      </c>
      <c r="EW42" s="4">
        <v>0</v>
      </c>
      <c r="EX42" s="2"/>
      <c r="EY42" s="2"/>
      <c r="EZ42" s="2"/>
      <c r="FA42" s="2"/>
      <c r="FB42" s="2"/>
      <c r="FC42" s="7">
        <v>0</v>
      </c>
      <c r="FD42" s="4">
        <v>0</v>
      </c>
      <c r="FE42" s="4">
        <v>6</v>
      </c>
      <c r="FF42" s="4">
        <v>0</v>
      </c>
      <c r="FG42" s="3">
        <v>10</v>
      </c>
      <c r="FH42" s="3">
        <v>38</v>
      </c>
      <c r="FI42" s="3">
        <v>26.32</v>
      </c>
      <c r="FJ42" s="2"/>
      <c r="FK42" s="2"/>
      <c r="FL42" s="2"/>
      <c r="FM42" s="6">
        <v>2</v>
      </c>
      <c r="FN42" s="2"/>
      <c r="FO42" s="2"/>
      <c r="FP42" s="2"/>
      <c r="FQ42" s="2"/>
      <c r="FR42" s="2"/>
      <c r="FS42" s="2"/>
      <c r="FT42" s="4">
        <v>2</v>
      </c>
      <c r="FU42" s="4">
        <v>2</v>
      </c>
      <c r="FV42" s="4">
        <v>100</v>
      </c>
      <c r="FW42" s="2"/>
      <c r="FX42" s="2"/>
      <c r="FY42" s="2"/>
      <c r="FZ42" s="2"/>
      <c r="GA42" s="2"/>
      <c r="GB42" s="7">
        <v>0</v>
      </c>
      <c r="GC42" s="2"/>
      <c r="GD42" s="2"/>
      <c r="GE42" s="2"/>
      <c r="GF42" s="2"/>
      <c r="GG42" s="4">
        <v>0</v>
      </c>
      <c r="GH42" s="4">
        <v>4</v>
      </c>
      <c r="GI42" s="4">
        <v>0</v>
      </c>
      <c r="GJ42" s="2"/>
      <c r="GK42" s="2"/>
      <c r="GL42" s="2"/>
      <c r="GM42" s="2"/>
      <c r="GN42" s="7">
        <v>0</v>
      </c>
      <c r="GO42" s="2"/>
      <c r="GP42" s="2"/>
      <c r="GQ42" s="2"/>
      <c r="GR42" s="2"/>
      <c r="GS42" s="2"/>
      <c r="GT42" s="4">
        <v>0</v>
      </c>
      <c r="GU42" s="4">
        <v>4</v>
      </c>
      <c r="GV42" s="4">
        <v>0</v>
      </c>
      <c r="GW42" s="2"/>
      <c r="GX42" s="2"/>
      <c r="GY42" s="2"/>
      <c r="GZ42" s="2"/>
      <c r="HA42" s="2"/>
      <c r="HB42" s="7">
        <v>0</v>
      </c>
      <c r="HC42" s="2"/>
      <c r="HD42" s="2"/>
      <c r="HE42" s="2"/>
      <c r="HF42" s="2"/>
      <c r="HG42" s="4">
        <v>0</v>
      </c>
      <c r="HH42" s="4">
        <v>4</v>
      </c>
      <c r="HI42" s="4">
        <v>0</v>
      </c>
      <c r="HJ42" s="8">
        <v>4</v>
      </c>
      <c r="HK42" s="2"/>
      <c r="HL42" s="2"/>
      <c r="HM42" s="2"/>
      <c r="HN42" s="2"/>
      <c r="HO42" s="2"/>
      <c r="HP42" s="2"/>
      <c r="HQ42" s="2"/>
      <c r="HR42" s="2"/>
      <c r="HS42" s="2"/>
      <c r="HT42" s="4">
        <v>4</v>
      </c>
      <c r="HU42" s="4">
        <v>6</v>
      </c>
      <c r="HV42" s="4">
        <v>66.67</v>
      </c>
      <c r="HW42" s="3">
        <v>6</v>
      </c>
      <c r="HX42" s="3">
        <v>20</v>
      </c>
      <c r="HY42" s="3">
        <v>30</v>
      </c>
      <c r="HZ42" s="2"/>
      <c r="IA42" s="2"/>
      <c r="IB42" s="6">
        <v>2</v>
      </c>
      <c r="IC42" s="2"/>
      <c r="ID42" s="2"/>
      <c r="IE42" s="2"/>
      <c r="IF42" s="2"/>
      <c r="IG42" s="2"/>
      <c r="IH42" s="2"/>
      <c r="II42" s="2"/>
      <c r="IJ42" s="4">
        <v>2</v>
      </c>
      <c r="IK42" s="4">
        <v>2</v>
      </c>
      <c r="IL42" s="4">
        <v>100</v>
      </c>
      <c r="IM42" s="2"/>
      <c r="IN42" s="2"/>
      <c r="IO42" s="6">
        <v>4</v>
      </c>
      <c r="IP42" s="2"/>
      <c r="IQ42" s="2"/>
      <c r="IR42" s="2"/>
      <c r="IS42" s="2"/>
      <c r="IT42" s="2"/>
      <c r="IU42" s="2"/>
      <c r="IV42" s="2"/>
      <c r="IW42" s="4">
        <v>4</v>
      </c>
      <c r="IX42" s="4">
        <v>4</v>
      </c>
      <c r="IY42" s="4">
        <v>100</v>
      </c>
      <c r="IZ42" s="2"/>
      <c r="JA42" s="2"/>
      <c r="JB42" s="2"/>
      <c r="JC42" s="2"/>
      <c r="JD42" s="2"/>
      <c r="JE42" s="9">
        <v>3</v>
      </c>
      <c r="JF42" s="2"/>
      <c r="JG42" s="2"/>
      <c r="JH42" s="2"/>
      <c r="JI42" s="2"/>
      <c r="JJ42" s="4">
        <v>3</v>
      </c>
      <c r="JK42" s="4">
        <v>6</v>
      </c>
      <c r="JL42" s="4">
        <v>50</v>
      </c>
      <c r="JM42" s="3">
        <v>9</v>
      </c>
      <c r="JN42" s="3">
        <v>12</v>
      </c>
      <c r="JO42" s="3">
        <v>75</v>
      </c>
      <c r="JP42" s="1">
        <v>33</v>
      </c>
      <c r="JQ42" s="1">
        <v>100</v>
      </c>
      <c r="JR42" s="1">
        <v>33</v>
      </c>
    </row>
    <row r="43" spans="1:278" ht="16.350000000000001" customHeight="1" x14ac:dyDescent="0.25">
      <c r="A43" s="1">
        <v>922</v>
      </c>
      <c r="B43" s="2" t="s">
        <v>548</v>
      </c>
      <c r="C43" s="2" t="s">
        <v>549</v>
      </c>
      <c r="D43" s="2" t="s">
        <v>550</v>
      </c>
      <c r="E43" s="2" t="s">
        <v>930</v>
      </c>
      <c r="F43" s="2" t="s">
        <v>878</v>
      </c>
      <c r="G43" s="2"/>
      <c r="H43" s="2"/>
      <c r="I43" s="7">
        <v>0</v>
      </c>
      <c r="J43" s="2"/>
      <c r="K43" s="2"/>
      <c r="L43" s="2"/>
      <c r="M43" s="4">
        <v>0</v>
      </c>
      <c r="N43" s="4">
        <v>2</v>
      </c>
      <c r="O43" s="4">
        <v>0</v>
      </c>
      <c r="P43" s="2"/>
      <c r="Q43" s="2"/>
      <c r="R43" s="2"/>
      <c r="S43" s="2"/>
      <c r="T43" s="6">
        <v>2</v>
      </c>
      <c r="U43" s="2"/>
      <c r="V43" s="4">
        <v>2</v>
      </c>
      <c r="W43" s="4">
        <v>2</v>
      </c>
      <c r="X43" s="4">
        <v>100</v>
      </c>
      <c r="Y43" s="2"/>
      <c r="Z43" s="2"/>
      <c r="AA43" s="2"/>
      <c r="AB43" s="2"/>
      <c r="AC43" s="6">
        <v>2</v>
      </c>
      <c r="AD43" s="2"/>
      <c r="AE43" s="4">
        <v>2</v>
      </c>
      <c r="AF43" s="4">
        <v>2</v>
      </c>
      <c r="AG43" s="4">
        <v>100</v>
      </c>
      <c r="AH43" s="2"/>
      <c r="AI43" s="2"/>
      <c r="AJ43" s="7">
        <v>0</v>
      </c>
      <c r="AK43" s="2"/>
      <c r="AL43" s="2"/>
      <c r="AM43" s="2"/>
      <c r="AN43" s="4">
        <v>0</v>
      </c>
      <c r="AO43" s="4">
        <v>2</v>
      </c>
      <c r="AP43" s="4">
        <v>0</v>
      </c>
      <c r="AQ43" s="2"/>
      <c r="AR43" s="2"/>
      <c r="AS43" s="2"/>
      <c r="AT43" s="2"/>
      <c r="AU43" s="2"/>
      <c r="AV43" s="6">
        <v>2</v>
      </c>
      <c r="AW43" s="4">
        <v>2</v>
      </c>
      <c r="AX43" s="4">
        <v>2</v>
      </c>
      <c r="AY43" s="4">
        <v>100</v>
      </c>
      <c r="AZ43" s="2"/>
      <c r="BA43" s="6">
        <v>4</v>
      </c>
      <c r="BB43" s="2"/>
      <c r="BC43" s="2"/>
      <c r="BD43" s="2"/>
      <c r="BE43" s="2"/>
      <c r="BF43" s="4">
        <v>4</v>
      </c>
      <c r="BG43" s="4">
        <v>4</v>
      </c>
      <c r="BH43" s="4">
        <v>100</v>
      </c>
      <c r="BI43" s="2"/>
      <c r="BJ43" s="2"/>
      <c r="BK43" s="6">
        <v>4</v>
      </c>
      <c r="BL43" s="2"/>
      <c r="BM43" s="2"/>
      <c r="BN43" s="2"/>
      <c r="BO43" s="4">
        <v>4</v>
      </c>
      <c r="BP43" s="4">
        <v>4</v>
      </c>
      <c r="BQ43" s="4">
        <v>100</v>
      </c>
      <c r="BR43" s="2"/>
      <c r="BS43" s="2"/>
      <c r="BT43" s="2"/>
      <c r="BU43" s="2"/>
      <c r="BV43" s="2"/>
      <c r="BW43" s="7">
        <v>0</v>
      </c>
      <c r="BX43" s="4">
        <v>0</v>
      </c>
      <c r="BY43" s="4">
        <v>4</v>
      </c>
      <c r="BZ43" s="4">
        <v>0</v>
      </c>
      <c r="CA43" s="2"/>
      <c r="CB43" s="2"/>
      <c r="CC43" s="2"/>
      <c r="CD43" s="7">
        <v>0</v>
      </c>
      <c r="CE43" s="2"/>
      <c r="CF43" s="2"/>
      <c r="CG43" s="4">
        <v>0</v>
      </c>
      <c r="CH43" s="4">
        <v>4</v>
      </c>
      <c r="CI43" s="4">
        <v>0</v>
      </c>
      <c r="CJ43" s="2"/>
      <c r="CK43" s="7">
        <v>0</v>
      </c>
      <c r="CL43" s="2"/>
      <c r="CM43" s="2"/>
      <c r="CN43" s="2"/>
      <c r="CO43" s="2"/>
      <c r="CP43" s="4">
        <v>0</v>
      </c>
      <c r="CQ43" s="4">
        <v>4</v>
      </c>
      <c r="CR43" s="4">
        <v>0</v>
      </c>
      <c r="CS43" s="3">
        <v>14</v>
      </c>
      <c r="CT43" s="3">
        <v>30</v>
      </c>
      <c r="CU43" s="3">
        <v>46.67</v>
      </c>
      <c r="CV43" s="7">
        <v>0</v>
      </c>
      <c r="CW43" s="2"/>
      <c r="CX43" s="2"/>
      <c r="CY43" s="2"/>
      <c r="CZ43" s="2"/>
      <c r="DA43" s="2"/>
      <c r="DB43" s="4">
        <v>0</v>
      </c>
      <c r="DC43" s="4">
        <v>4</v>
      </c>
      <c r="DD43" s="4">
        <v>0</v>
      </c>
      <c r="DE43" s="2"/>
      <c r="DF43" s="2"/>
      <c r="DG43" s="2"/>
      <c r="DH43" s="2"/>
      <c r="DI43" s="2"/>
      <c r="DJ43" s="7">
        <v>0</v>
      </c>
      <c r="DK43" s="4">
        <v>0</v>
      </c>
      <c r="DL43" s="4">
        <v>4</v>
      </c>
      <c r="DM43" s="4">
        <v>0</v>
      </c>
      <c r="DN43" s="2"/>
      <c r="DO43" s="2"/>
      <c r="DP43" s="7">
        <v>0</v>
      </c>
      <c r="DQ43" s="2"/>
      <c r="DR43" s="2"/>
      <c r="DS43" s="2"/>
      <c r="DT43" s="4">
        <v>0</v>
      </c>
      <c r="DU43" s="4">
        <v>6</v>
      </c>
      <c r="DV43" s="4">
        <v>0</v>
      </c>
      <c r="DW43" s="2"/>
      <c r="DX43" s="2"/>
      <c r="DY43" s="2"/>
      <c r="DZ43" s="6">
        <v>6</v>
      </c>
      <c r="EA43" s="2"/>
      <c r="EB43" s="2"/>
      <c r="EC43" s="4">
        <v>6</v>
      </c>
      <c r="ED43" s="4">
        <v>6</v>
      </c>
      <c r="EE43" s="4">
        <v>100</v>
      </c>
      <c r="EF43" s="2"/>
      <c r="EG43" s="2"/>
      <c r="EH43" s="2"/>
      <c r="EI43" s="7">
        <v>0</v>
      </c>
      <c r="EJ43" s="2"/>
      <c r="EK43" s="2"/>
      <c r="EL43" s="4">
        <v>0</v>
      </c>
      <c r="EM43" s="4">
        <v>6</v>
      </c>
      <c r="EN43" s="4">
        <v>0</v>
      </c>
      <c r="EO43" s="2"/>
      <c r="EP43" s="2"/>
      <c r="EQ43" s="2"/>
      <c r="ER43" s="2"/>
      <c r="ES43" s="2"/>
      <c r="ET43" s="7">
        <v>0</v>
      </c>
      <c r="EU43" s="4">
        <v>0</v>
      </c>
      <c r="EV43" s="4">
        <v>6</v>
      </c>
      <c r="EW43" s="4">
        <v>0</v>
      </c>
      <c r="EX43" s="2"/>
      <c r="EY43" s="6">
        <v>6</v>
      </c>
      <c r="EZ43" s="2"/>
      <c r="FA43" s="2"/>
      <c r="FB43" s="2"/>
      <c r="FC43" s="2"/>
      <c r="FD43" s="4">
        <v>6</v>
      </c>
      <c r="FE43" s="4">
        <v>6</v>
      </c>
      <c r="FF43" s="4">
        <v>100</v>
      </c>
      <c r="FG43" s="3">
        <v>12</v>
      </c>
      <c r="FH43" s="3">
        <v>38</v>
      </c>
      <c r="FI43" s="3">
        <v>31.58</v>
      </c>
      <c r="FJ43" s="6">
        <v>2</v>
      </c>
      <c r="FK43" s="2"/>
      <c r="FL43" s="2"/>
      <c r="FM43" s="2"/>
      <c r="FN43" s="2"/>
      <c r="FO43" s="2"/>
      <c r="FP43" s="2"/>
      <c r="FQ43" s="2"/>
      <c r="FR43" s="2"/>
      <c r="FS43" s="2"/>
      <c r="FT43" s="4">
        <v>2</v>
      </c>
      <c r="FU43" s="4">
        <v>2</v>
      </c>
      <c r="FV43" s="4">
        <v>100</v>
      </c>
      <c r="FW43" s="2"/>
      <c r="FX43" s="2"/>
      <c r="FY43" s="2"/>
      <c r="FZ43" s="2"/>
      <c r="GA43" s="2"/>
      <c r="GB43" s="2"/>
      <c r="GC43" s="2"/>
      <c r="GD43" s="2"/>
      <c r="GE43" s="2"/>
      <c r="GF43" s="7">
        <v>0</v>
      </c>
      <c r="GG43" s="4">
        <v>0</v>
      </c>
      <c r="GH43" s="4">
        <v>4</v>
      </c>
      <c r="GI43" s="4">
        <v>0</v>
      </c>
      <c r="GJ43" s="7">
        <v>0</v>
      </c>
      <c r="GK43" s="2"/>
      <c r="GL43" s="2"/>
      <c r="GM43" s="2"/>
      <c r="GN43" s="2"/>
      <c r="GO43" s="2"/>
      <c r="GP43" s="2"/>
      <c r="GQ43" s="2"/>
      <c r="GR43" s="2"/>
      <c r="GS43" s="2"/>
      <c r="GT43" s="4">
        <v>0</v>
      </c>
      <c r="GU43" s="4">
        <v>4</v>
      </c>
      <c r="GV43" s="4">
        <v>0</v>
      </c>
      <c r="GW43" s="2"/>
      <c r="GX43" s="2"/>
      <c r="GY43" s="2"/>
      <c r="GZ43" s="2"/>
      <c r="HA43" s="2"/>
      <c r="HB43" s="2"/>
      <c r="HC43" s="7">
        <v>0</v>
      </c>
      <c r="HD43" s="2"/>
      <c r="HE43" s="2"/>
      <c r="HF43" s="2"/>
      <c r="HG43" s="4">
        <v>0</v>
      </c>
      <c r="HH43" s="4">
        <v>4</v>
      </c>
      <c r="HI43" s="4">
        <v>0</v>
      </c>
      <c r="HJ43" s="2"/>
      <c r="HK43" s="6">
        <v>6</v>
      </c>
      <c r="HL43" s="2"/>
      <c r="HM43" s="2"/>
      <c r="HN43" s="2"/>
      <c r="HO43" s="2"/>
      <c r="HP43" s="2"/>
      <c r="HQ43" s="2"/>
      <c r="HR43" s="2"/>
      <c r="HS43" s="2"/>
      <c r="HT43" s="4">
        <v>6</v>
      </c>
      <c r="HU43" s="4">
        <v>6</v>
      </c>
      <c r="HV43" s="4">
        <v>100</v>
      </c>
      <c r="HW43" s="3">
        <v>8</v>
      </c>
      <c r="HX43" s="3">
        <v>20</v>
      </c>
      <c r="HY43" s="3">
        <v>40</v>
      </c>
      <c r="HZ43" s="2"/>
      <c r="IA43" s="2"/>
      <c r="IB43" s="2"/>
      <c r="IC43" s="2"/>
      <c r="ID43" s="2"/>
      <c r="IE43" s="2"/>
      <c r="IF43" s="6">
        <v>2</v>
      </c>
      <c r="IG43" s="2"/>
      <c r="IH43" s="2"/>
      <c r="II43" s="2"/>
      <c r="IJ43" s="4">
        <v>2</v>
      </c>
      <c r="IK43" s="4">
        <v>2</v>
      </c>
      <c r="IL43" s="4">
        <v>100</v>
      </c>
      <c r="IM43" s="2"/>
      <c r="IN43" s="2"/>
      <c r="IO43" s="2"/>
      <c r="IP43" s="2"/>
      <c r="IQ43" s="2"/>
      <c r="IR43" s="2"/>
      <c r="IS43" s="2"/>
      <c r="IT43" s="7">
        <v>0</v>
      </c>
      <c r="IU43" s="2"/>
      <c r="IV43" s="2"/>
      <c r="IW43" s="4">
        <v>0</v>
      </c>
      <c r="IX43" s="4">
        <v>4</v>
      </c>
      <c r="IY43" s="4">
        <v>0</v>
      </c>
      <c r="IZ43" s="2"/>
      <c r="JA43" s="2"/>
      <c r="JB43" s="2"/>
      <c r="JC43" s="2"/>
      <c r="JD43" s="6">
        <v>6</v>
      </c>
      <c r="JE43" s="2"/>
      <c r="JF43" s="2"/>
      <c r="JG43" s="2"/>
      <c r="JH43" s="2"/>
      <c r="JI43" s="2"/>
      <c r="JJ43" s="4">
        <v>6</v>
      </c>
      <c r="JK43" s="4">
        <v>6</v>
      </c>
      <c r="JL43" s="4">
        <v>100</v>
      </c>
      <c r="JM43" s="3">
        <v>8</v>
      </c>
      <c r="JN43" s="3">
        <v>12</v>
      </c>
      <c r="JO43" s="3">
        <v>66.67</v>
      </c>
      <c r="JP43" s="1">
        <v>42</v>
      </c>
      <c r="JQ43" s="1">
        <v>100</v>
      </c>
      <c r="JR43" s="1">
        <v>42</v>
      </c>
    </row>
    <row r="44" spans="1:278" ht="16.350000000000001" customHeight="1" x14ac:dyDescent="0.25">
      <c r="A44" s="1">
        <v>1952</v>
      </c>
      <c r="B44" s="2" t="s">
        <v>652</v>
      </c>
      <c r="C44" s="2" t="s">
        <v>583</v>
      </c>
      <c r="D44" s="2" t="s">
        <v>57</v>
      </c>
      <c r="E44" s="2" t="s">
        <v>906</v>
      </c>
      <c r="F44" s="2" t="s">
        <v>862</v>
      </c>
      <c r="G44" s="2"/>
      <c r="H44" s="2"/>
      <c r="I44" s="6">
        <v>2</v>
      </c>
      <c r="J44" s="2"/>
      <c r="K44" s="2"/>
      <c r="L44" s="2"/>
      <c r="M44" s="4">
        <v>2</v>
      </c>
      <c r="N44" s="4">
        <v>2</v>
      </c>
      <c r="O44" s="4">
        <v>100</v>
      </c>
      <c r="P44" s="2"/>
      <c r="Q44" s="2"/>
      <c r="R44" s="2"/>
      <c r="S44" s="2"/>
      <c r="T44" s="6">
        <v>2</v>
      </c>
      <c r="U44" s="2"/>
      <c r="V44" s="4">
        <v>2</v>
      </c>
      <c r="W44" s="4">
        <v>2</v>
      </c>
      <c r="X44" s="4">
        <v>100</v>
      </c>
      <c r="Y44" s="2"/>
      <c r="Z44" s="2"/>
      <c r="AA44" s="2"/>
      <c r="AB44" s="2"/>
      <c r="AC44" s="2"/>
      <c r="AD44" s="7">
        <v>0</v>
      </c>
      <c r="AE44" s="4">
        <v>0</v>
      </c>
      <c r="AF44" s="4">
        <v>2</v>
      </c>
      <c r="AG44" s="4">
        <v>0</v>
      </c>
      <c r="AH44" s="2"/>
      <c r="AI44" s="2"/>
      <c r="AJ44" s="2"/>
      <c r="AK44" s="6">
        <v>2</v>
      </c>
      <c r="AL44" s="2"/>
      <c r="AM44" s="2"/>
      <c r="AN44" s="4">
        <v>2</v>
      </c>
      <c r="AO44" s="4">
        <v>2</v>
      </c>
      <c r="AP44" s="4">
        <v>100</v>
      </c>
      <c r="AQ44" s="2"/>
      <c r="AR44" s="6">
        <v>2</v>
      </c>
      <c r="AS44" s="2"/>
      <c r="AT44" s="2"/>
      <c r="AU44" s="2"/>
      <c r="AV44" s="2"/>
      <c r="AW44" s="4">
        <v>2</v>
      </c>
      <c r="AX44" s="4">
        <v>2</v>
      </c>
      <c r="AY44" s="4">
        <v>100</v>
      </c>
      <c r="AZ44" s="2"/>
      <c r="BA44" s="6">
        <v>4</v>
      </c>
      <c r="BB44" s="2"/>
      <c r="BC44" s="2"/>
      <c r="BD44" s="2"/>
      <c r="BE44" s="2"/>
      <c r="BF44" s="4">
        <v>4</v>
      </c>
      <c r="BG44" s="4">
        <v>4</v>
      </c>
      <c r="BH44" s="4">
        <v>100</v>
      </c>
      <c r="BI44" s="2"/>
      <c r="BJ44" s="2"/>
      <c r="BK44" s="2"/>
      <c r="BL44" s="2"/>
      <c r="BM44" s="2"/>
      <c r="BN44" s="6">
        <v>4</v>
      </c>
      <c r="BO44" s="4">
        <v>4</v>
      </c>
      <c r="BP44" s="4">
        <v>4</v>
      </c>
      <c r="BQ44" s="4">
        <v>100</v>
      </c>
      <c r="BR44" s="2"/>
      <c r="BS44" s="6">
        <v>4</v>
      </c>
      <c r="BT44" s="2"/>
      <c r="BU44" s="2"/>
      <c r="BV44" s="2"/>
      <c r="BW44" s="2"/>
      <c r="BX44" s="4">
        <v>4</v>
      </c>
      <c r="BY44" s="4">
        <v>4</v>
      </c>
      <c r="BZ44" s="4">
        <v>100</v>
      </c>
      <c r="CA44" s="2"/>
      <c r="CB44" s="2"/>
      <c r="CC44" s="2"/>
      <c r="CD44" s="6">
        <v>4</v>
      </c>
      <c r="CE44" s="2"/>
      <c r="CF44" s="2"/>
      <c r="CG44" s="4">
        <v>4</v>
      </c>
      <c r="CH44" s="4">
        <v>4</v>
      </c>
      <c r="CI44" s="4">
        <v>100</v>
      </c>
      <c r="CJ44" s="6">
        <v>4</v>
      </c>
      <c r="CK44" s="2"/>
      <c r="CL44" s="2"/>
      <c r="CM44" s="2"/>
      <c r="CN44" s="2"/>
      <c r="CO44" s="2"/>
      <c r="CP44" s="4">
        <v>4</v>
      </c>
      <c r="CQ44" s="4">
        <v>4</v>
      </c>
      <c r="CR44" s="4">
        <v>100</v>
      </c>
      <c r="CS44" s="3">
        <v>28</v>
      </c>
      <c r="CT44" s="3">
        <v>30</v>
      </c>
      <c r="CU44" s="3">
        <v>93.33</v>
      </c>
      <c r="CV44" s="2"/>
      <c r="CW44" s="2"/>
      <c r="CX44" s="6">
        <v>4</v>
      </c>
      <c r="CY44" s="2"/>
      <c r="CZ44" s="2"/>
      <c r="DA44" s="2"/>
      <c r="DB44" s="4">
        <v>4</v>
      </c>
      <c r="DC44" s="4">
        <v>4</v>
      </c>
      <c r="DD44" s="4">
        <v>100</v>
      </c>
      <c r="DE44" s="2"/>
      <c r="DF44" s="2"/>
      <c r="DG44" s="6">
        <v>4</v>
      </c>
      <c r="DH44" s="2"/>
      <c r="DI44" s="2"/>
      <c r="DJ44" s="2"/>
      <c r="DK44" s="4">
        <v>4</v>
      </c>
      <c r="DL44" s="4">
        <v>4</v>
      </c>
      <c r="DM44" s="4">
        <v>100</v>
      </c>
      <c r="DN44" s="2"/>
      <c r="DO44" s="7">
        <v>0</v>
      </c>
      <c r="DP44" s="2"/>
      <c r="DQ44" s="2"/>
      <c r="DR44" s="2"/>
      <c r="DS44" s="2"/>
      <c r="DT44" s="4">
        <v>0</v>
      </c>
      <c r="DU44" s="4">
        <v>6</v>
      </c>
      <c r="DV44" s="4">
        <v>0</v>
      </c>
      <c r="DW44" s="6">
        <v>6</v>
      </c>
      <c r="DX44" s="2"/>
      <c r="DY44" s="2"/>
      <c r="DZ44" s="2"/>
      <c r="EA44" s="2"/>
      <c r="EB44" s="2"/>
      <c r="EC44" s="4">
        <v>6</v>
      </c>
      <c r="ED44" s="4">
        <v>6</v>
      </c>
      <c r="EE44" s="4">
        <v>100</v>
      </c>
      <c r="EF44" s="2"/>
      <c r="EG44" s="2"/>
      <c r="EH44" s="2"/>
      <c r="EI44" s="6">
        <v>6</v>
      </c>
      <c r="EJ44" s="2"/>
      <c r="EK44" s="2"/>
      <c r="EL44" s="4">
        <v>6</v>
      </c>
      <c r="EM44" s="4">
        <v>6</v>
      </c>
      <c r="EN44" s="4">
        <v>100</v>
      </c>
      <c r="EO44" s="6">
        <v>6</v>
      </c>
      <c r="EP44" s="2"/>
      <c r="EQ44" s="2"/>
      <c r="ER44" s="2"/>
      <c r="ES44" s="2"/>
      <c r="ET44" s="2"/>
      <c r="EU44" s="4">
        <v>6</v>
      </c>
      <c r="EV44" s="4">
        <v>6</v>
      </c>
      <c r="EW44" s="4">
        <v>100</v>
      </c>
      <c r="EX44" s="2"/>
      <c r="EY44" s="2"/>
      <c r="EZ44" s="2"/>
      <c r="FA44" s="2"/>
      <c r="FB44" s="6">
        <v>6</v>
      </c>
      <c r="FC44" s="2"/>
      <c r="FD44" s="4">
        <v>6</v>
      </c>
      <c r="FE44" s="4">
        <v>6</v>
      </c>
      <c r="FF44" s="4">
        <v>100</v>
      </c>
      <c r="FG44" s="3">
        <v>32</v>
      </c>
      <c r="FH44" s="3">
        <v>38</v>
      </c>
      <c r="FI44" s="3">
        <v>84.21</v>
      </c>
      <c r="FJ44" s="2"/>
      <c r="FK44" s="2"/>
      <c r="FL44" s="2"/>
      <c r="FM44" s="2"/>
      <c r="FN44" s="2"/>
      <c r="FO44" s="6">
        <v>2</v>
      </c>
      <c r="FP44" s="2"/>
      <c r="FQ44" s="2"/>
      <c r="FR44" s="2"/>
      <c r="FS44" s="2"/>
      <c r="FT44" s="4">
        <v>2</v>
      </c>
      <c r="FU44" s="4">
        <v>2</v>
      </c>
      <c r="FV44" s="4">
        <v>100</v>
      </c>
      <c r="FW44" s="7">
        <v>0</v>
      </c>
      <c r="FX44" s="2"/>
      <c r="FY44" s="2"/>
      <c r="FZ44" s="2"/>
      <c r="GA44" s="2"/>
      <c r="GB44" s="2"/>
      <c r="GC44" s="2"/>
      <c r="GD44" s="2"/>
      <c r="GE44" s="2"/>
      <c r="GF44" s="2"/>
      <c r="GG44" s="4">
        <v>0</v>
      </c>
      <c r="GH44" s="4">
        <v>4</v>
      </c>
      <c r="GI44" s="4">
        <v>0</v>
      </c>
      <c r="GJ44" s="2"/>
      <c r="GK44" s="2"/>
      <c r="GL44" s="2"/>
      <c r="GM44" s="2"/>
      <c r="GN44" s="2"/>
      <c r="GO44" s="6">
        <v>4</v>
      </c>
      <c r="GP44" s="2"/>
      <c r="GQ44" s="2"/>
      <c r="GR44" s="2"/>
      <c r="GS44" s="2"/>
      <c r="GT44" s="4">
        <v>4</v>
      </c>
      <c r="GU44" s="4">
        <v>4</v>
      </c>
      <c r="GV44" s="4">
        <v>100</v>
      </c>
      <c r="GW44" s="2"/>
      <c r="GX44" s="2"/>
      <c r="GY44" s="2"/>
      <c r="GZ44" s="2"/>
      <c r="HA44" s="2"/>
      <c r="HB44" s="2"/>
      <c r="HC44" s="7">
        <v>0</v>
      </c>
      <c r="HD44" s="2"/>
      <c r="HE44" s="2"/>
      <c r="HF44" s="2"/>
      <c r="HG44" s="4">
        <v>0</v>
      </c>
      <c r="HH44" s="4">
        <v>4</v>
      </c>
      <c r="HI44" s="4">
        <v>0</v>
      </c>
      <c r="HJ44" s="2"/>
      <c r="HK44" s="6">
        <v>6</v>
      </c>
      <c r="HL44" s="2"/>
      <c r="HM44" s="2"/>
      <c r="HN44" s="2"/>
      <c r="HO44" s="2"/>
      <c r="HP44" s="2"/>
      <c r="HQ44" s="2"/>
      <c r="HR44" s="2"/>
      <c r="HS44" s="2"/>
      <c r="HT44" s="4">
        <v>6</v>
      </c>
      <c r="HU44" s="4">
        <v>6</v>
      </c>
      <c r="HV44" s="4">
        <v>100</v>
      </c>
      <c r="HW44" s="3">
        <v>12</v>
      </c>
      <c r="HX44" s="3">
        <v>20</v>
      </c>
      <c r="HY44" s="3">
        <v>60</v>
      </c>
      <c r="HZ44" s="2"/>
      <c r="IA44" s="2"/>
      <c r="IB44" s="2"/>
      <c r="IC44" s="2"/>
      <c r="ID44" s="2"/>
      <c r="IE44" s="2"/>
      <c r="IF44" s="2"/>
      <c r="IG44" s="6">
        <v>2</v>
      </c>
      <c r="IH44" s="2"/>
      <c r="II44" s="2"/>
      <c r="IJ44" s="4">
        <v>2</v>
      </c>
      <c r="IK44" s="4">
        <v>2</v>
      </c>
      <c r="IL44" s="4">
        <v>100</v>
      </c>
      <c r="IM44" s="2"/>
      <c r="IN44" s="2"/>
      <c r="IO44" s="2"/>
      <c r="IP44" s="7">
        <v>0</v>
      </c>
      <c r="IQ44" s="2"/>
      <c r="IR44" s="2"/>
      <c r="IS44" s="2"/>
      <c r="IT44" s="2"/>
      <c r="IU44" s="2"/>
      <c r="IV44" s="2"/>
      <c r="IW44" s="4">
        <v>0</v>
      </c>
      <c r="IX44" s="4">
        <v>4</v>
      </c>
      <c r="IY44" s="4">
        <v>0</v>
      </c>
      <c r="IZ44" s="2"/>
      <c r="JA44" s="2"/>
      <c r="JB44" s="6">
        <v>6</v>
      </c>
      <c r="JC44" s="2"/>
      <c r="JD44" s="2"/>
      <c r="JE44" s="2"/>
      <c r="JF44" s="2"/>
      <c r="JG44" s="2"/>
      <c r="JH44" s="2"/>
      <c r="JI44" s="2"/>
      <c r="JJ44" s="4">
        <v>6</v>
      </c>
      <c r="JK44" s="4">
        <v>6</v>
      </c>
      <c r="JL44" s="4">
        <v>100</v>
      </c>
      <c r="JM44" s="3">
        <v>8</v>
      </c>
      <c r="JN44" s="3">
        <v>12</v>
      </c>
      <c r="JO44" s="3">
        <v>66.67</v>
      </c>
      <c r="JP44" s="1">
        <v>80</v>
      </c>
      <c r="JQ44" s="1">
        <v>100</v>
      </c>
      <c r="JR44" s="1">
        <v>80</v>
      </c>
    </row>
    <row r="45" spans="1:278" ht="16.350000000000001" customHeight="1" x14ac:dyDescent="0.25">
      <c r="A45" s="1">
        <v>2477</v>
      </c>
      <c r="B45" s="2" t="s">
        <v>669</v>
      </c>
      <c r="C45" s="2" t="s">
        <v>576</v>
      </c>
      <c r="D45" s="2" t="s">
        <v>590</v>
      </c>
      <c r="E45" s="2" t="s">
        <v>931</v>
      </c>
      <c r="F45" s="2" t="s">
        <v>879</v>
      </c>
      <c r="G45" s="2"/>
      <c r="H45" s="2"/>
      <c r="I45" s="2"/>
      <c r="J45" s="2"/>
      <c r="K45" s="7">
        <v>0</v>
      </c>
      <c r="L45" s="2"/>
      <c r="M45" s="4">
        <v>0</v>
      </c>
      <c r="N45" s="4">
        <v>2</v>
      </c>
      <c r="O45" s="4">
        <v>0</v>
      </c>
      <c r="P45" s="2"/>
      <c r="Q45" s="6">
        <v>2</v>
      </c>
      <c r="R45" s="2"/>
      <c r="S45" s="2"/>
      <c r="T45" s="2"/>
      <c r="U45" s="2"/>
      <c r="V45" s="4">
        <v>2</v>
      </c>
      <c r="W45" s="4">
        <v>2</v>
      </c>
      <c r="X45" s="4">
        <v>100</v>
      </c>
      <c r="Y45" s="2"/>
      <c r="Z45" s="2"/>
      <c r="AA45" s="2"/>
      <c r="AB45" s="2"/>
      <c r="AC45" s="2"/>
      <c r="AD45" s="7">
        <v>0</v>
      </c>
      <c r="AE45" s="4">
        <v>0</v>
      </c>
      <c r="AF45" s="4">
        <v>2</v>
      </c>
      <c r="AG45" s="4">
        <v>0</v>
      </c>
      <c r="AH45" s="2"/>
      <c r="AI45" s="2"/>
      <c r="AJ45" s="2"/>
      <c r="AK45" s="6">
        <v>2</v>
      </c>
      <c r="AL45" s="2"/>
      <c r="AM45" s="2"/>
      <c r="AN45" s="4">
        <v>2</v>
      </c>
      <c r="AO45" s="4">
        <v>2</v>
      </c>
      <c r="AP45" s="4">
        <v>100</v>
      </c>
      <c r="AQ45" s="6">
        <v>2</v>
      </c>
      <c r="AR45" s="2"/>
      <c r="AS45" s="2"/>
      <c r="AT45" s="2"/>
      <c r="AU45" s="2"/>
      <c r="AV45" s="2"/>
      <c r="AW45" s="4">
        <v>2</v>
      </c>
      <c r="AX45" s="4">
        <v>2</v>
      </c>
      <c r="AY45" s="4">
        <v>100</v>
      </c>
      <c r="AZ45" s="2"/>
      <c r="BA45" s="2"/>
      <c r="BB45" s="2"/>
      <c r="BC45" s="2"/>
      <c r="BD45" s="2"/>
      <c r="BE45" s="6">
        <v>4</v>
      </c>
      <c r="BF45" s="4">
        <v>4</v>
      </c>
      <c r="BG45" s="4">
        <v>4</v>
      </c>
      <c r="BH45" s="4">
        <v>100</v>
      </c>
      <c r="BI45" s="2"/>
      <c r="BJ45" s="2"/>
      <c r="BK45" s="2"/>
      <c r="BL45" s="2"/>
      <c r="BM45" s="2"/>
      <c r="BN45" s="6">
        <v>4</v>
      </c>
      <c r="BO45" s="4">
        <v>4</v>
      </c>
      <c r="BP45" s="4">
        <v>4</v>
      </c>
      <c r="BQ45" s="4">
        <v>100</v>
      </c>
      <c r="BR45" s="2"/>
      <c r="BS45" s="2"/>
      <c r="BT45" s="7">
        <v>0</v>
      </c>
      <c r="BU45" s="2"/>
      <c r="BV45" s="2"/>
      <c r="BW45" s="2"/>
      <c r="BX45" s="4">
        <v>0</v>
      </c>
      <c r="BY45" s="4">
        <v>4</v>
      </c>
      <c r="BZ45" s="4">
        <v>0</v>
      </c>
      <c r="CA45" s="2"/>
      <c r="CB45" s="2"/>
      <c r="CC45" s="7">
        <v>0</v>
      </c>
      <c r="CD45" s="2"/>
      <c r="CE45" s="2"/>
      <c r="CF45" s="2"/>
      <c r="CG45" s="4">
        <v>0</v>
      </c>
      <c r="CH45" s="4">
        <v>4</v>
      </c>
      <c r="CI45" s="4">
        <v>0</v>
      </c>
      <c r="CJ45" s="2"/>
      <c r="CK45" s="2"/>
      <c r="CL45" s="7">
        <v>0</v>
      </c>
      <c r="CM45" s="2"/>
      <c r="CN45" s="2"/>
      <c r="CO45" s="2"/>
      <c r="CP45" s="4">
        <v>0</v>
      </c>
      <c r="CQ45" s="4">
        <v>4</v>
      </c>
      <c r="CR45" s="4">
        <v>0</v>
      </c>
      <c r="CS45" s="3">
        <v>14</v>
      </c>
      <c r="CT45" s="3">
        <v>30</v>
      </c>
      <c r="CU45" s="3">
        <v>46.67</v>
      </c>
      <c r="CV45" s="2"/>
      <c r="CW45" s="6">
        <v>4</v>
      </c>
      <c r="CX45" s="2"/>
      <c r="CY45" s="2"/>
      <c r="CZ45" s="2"/>
      <c r="DA45" s="2"/>
      <c r="DB45" s="4">
        <v>4</v>
      </c>
      <c r="DC45" s="4">
        <v>4</v>
      </c>
      <c r="DD45" s="4">
        <v>100</v>
      </c>
      <c r="DE45" s="2"/>
      <c r="DF45" s="2"/>
      <c r="DG45" s="2"/>
      <c r="DH45" s="2"/>
      <c r="DI45" s="2"/>
      <c r="DJ45" s="7">
        <v>0</v>
      </c>
      <c r="DK45" s="4">
        <v>0</v>
      </c>
      <c r="DL45" s="4">
        <v>4</v>
      </c>
      <c r="DM45" s="4">
        <v>0</v>
      </c>
      <c r="DN45" s="2"/>
      <c r="DO45" s="2"/>
      <c r="DP45" s="7">
        <v>0</v>
      </c>
      <c r="DQ45" s="2"/>
      <c r="DR45" s="2"/>
      <c r="DS45" s="2"/>
      <c r="DT45" s="4">
        <v>0</v>
      </c>
      <c r="DU45" s="4">
        <v>6</v>
      </c>
      <c r="DV45" s="4">
        <v>0</v>
      </c>
      <c r="DW45" s="2"/>
      <c r="DX45" s="7">
        <v>0</v>
      </c>
      <c r="DY45" s="2"/>
      <c r="DZ45" s="2"/>
      <c r="EA45" s="2"/>
      <c r="EB45" s="2"/>
      <c r="EC45" s="4">
        <v>0</v>
      </c>
      <c r="ED45" s="4">
        <v>6</v>
      </c>
      <c r="EE45" s="4">
        <v>0</v>
      </c>
      <c r="EF45" s="2"/>
      <c r="EG45" s="2"/>
      <c r="EH45" s="2"/>
      <c r="EI45" s="2"/>
      <c r="EJ45" s="7">
        <v>0</v>
      </c>
      <c r="EK45" s="2"/>
      <c r="EL45" s="4">
        <v>0</v>
      </c>
      <c r="EM45" s="4">
        <v>6</v>
      </c>
      <c r="EN45" s="4">
        <v>0</v>
      </c>
      <c r="EO45" s="2"/>
      <c r="EP45" s="2"/>
      <c r="EQ45" s="2"/>
      <c r="ER45" s="2"/>
      <c r="ES45" s="2"/>
      <c r="ET45" s="6">
        <v>6</v>
      </c>
      <c r="EU45" s="4">
        <v>6</v>
      </c>
      <c r="EV45" s="4">
        <v>6</v>
      </c>
      <c r="EW45" s="4">
        <v>100</v>
      </c>
      <c r="EX45" s="2"/>
      <c r="EY45" s="2"/>
      <c r="EZ45" s="2"/>
      <c r="FA45" s="7">
        <v>0</v>
      </c>
      <c r="FB45" s="2"/>
      <c r="FC45" s="2"/>
      <c r="FD45" s="4">
        <v>0</v>
      </c>
      <c r="FE45" s="4">
        <v>6</v>
      </c>
      <c r="FF45" s="4">
        <v>0</v>
      </c>
      <c r="FG45" s="3">
        <v>10</v>
      </c>
      <c r="FH45" s="3">
        <v>38</v>
      </c>
      <c r="FI45" s="3">
        <v>26.32</v>
      </c>
      <c r="FJ45" s="2"/>
      <c r="FK45" s="2"/>
      <c r="FL45" s="2"/>
      <c r="FM45" s="2"/>
      <c r="FN45" s="6">
        <v>2</v>
      </c>
      <c r="FO45" s="2"/>
      <c r="FP45" s="2"/>
      <c r="FQ45" s="2"/>
      <c r="FR45" s="2"/>
      <c r="FS45" s="2"/>
      <c r="FT45" s="4">
        <v>2</v>
      </c>
      <c r="FU45" s="4">
        <v>2</v>
      </c>
      <c r="FV45" s="4">
        <v>100</v>
      </c>
      <c r="FW45" s="2"/>
      <c r="FX45" s="2"/>
      <c r="FY45" s="2"/>
      <c r="FZ45" s="2"/>
      <c r="GA45" s="2"/>
      <c r="GB45" s="2"/>
      <c r="GC45" s="2"/>
      <c r="GD45" s="7">
        <v>0</v>
      </c>
      <c r="GE45" s="2"/>
      <c r="GF45" s="2"/>
      <c r="GG45" s="4">
        <v>0</v>
      </c>
      <c r="GH45" s="4">
        <v>4</v>
      </c>
      <c r="GI45" s="4">
        <v>0</v>
      </c>
      <c r="GJ45" s="2"/>
      <c r="GK45" s="2"/>
      <c r="GL45" s="2"/>
      <c r="GM45" s="2"/>
      <c r="GN45" s="7">
        <v>0</v>
      </c>
      <c r="GO45" s="2"/>
      <c r="GP45" s="2"/>
      <c r="GQ45" s="2"/>
      <c r="GR45" s="2"/>
      <c r="GS45" s="2"/>
      <c r="GT45" s="4">
        <v>0</v>
      </c>
      <c r="GU45" s="4">
        <v>4</v>
      </c>
      <c r="GV45" s="4">
        <v>0</v>
      </c>
      <c r="GW45" s="2"/>
      <c r="GX45" s="2"/>
      <c r="GY45" s="2"/>
      <c r="GZ45" s="2"/>
      <c r="HA45" s="2"/>
      <c r="HB45" s="2"/>
      <c r="HC45" s="2"/>
      <c r="HD45" s="7">
        <v>0</v>
      </c>
      <c r="HE45" s="2"/>
      <c r="HF45" s="2"/>
      <c r="HG45" s="4">
        <v>0</v>
      </c>
      <c r="HH45" s="4">
        <v>4</v>
      </c>
      <c r="HI45" s="4">
        <v>0</v>
      </c>
      <c r="HJ45" s="2"/>
      <c r="HK45" s="2"/>
      <c r="HL45" s="2"/>
      <c r="HM45" s="6">
        <v>6</v>
      </c>
      <c r="HN45" s="2"/>
      <c r="HO45" s="2"/>
      <c r="HP45" s="2"/>
      <c r="HQ45" s="2"/>
      <c r="HR45" s="2"/>
      <c r="HS45" s="2"/>
      <c r="HT45" s="4">
        <v>6</v>
      </c>
      <c r="HU45" s="4">
        <v>6</v>
      </c>
      <c r="HV45" s="4">
        <v>100</v>
      </c>
      <c r="HW45" s="3">
        <v>8</v>
      </c>
      <c r="HX45" s="3">
        <v>20</v>
      </c>
      <c r="HY45" s="3">
        <v>40</v>
      </c>
      <c r="HZ45" s="2"/>
      <c r="IA45" s="2"/>
      <c r="IB45" s="2"/>
      <c r="IC45" s="2"/>
      <c r="ID45" s="2"/>
      <c r="IE45" s="2"/>
      <c r="IF45" s="2"/>
      <c r="IG45" s="2"/>
      <c r="IH45" s="2"/>
      <c r="II45" s="6">
        <v>2</v>
      </c>
      <c r="IJ45" s="4">
        <v>2</v>
      </c>
      <c r="IK45" s="4">
        <v>2</v>
      </c>
      <c r="IL45" s="4">
        <v>100</v>
      </c>
      <c r="IM45" s="2"/>
      <c r="IN45" s="2"/>
      <c r="IO45" s="2"/>
      <c r="IP45" s="2"/>
      <c r="IQ45" s="2"/>
      <c r="IR45" s="7">
        <v>0</v>
      </c>
      <c r="IS45" s="2"/>
      <c r="IT45" s="2"/>
      <c r="IU45" s="2"/>
      <c r="IV45" s="2"/>
      <c r="IW45" s="4">
        <v>0</v>
      </c>
      <c r="IX45" s="4">
        <v>4</v>
      </c>
      <c r="IY45" s="4">
        <v>0</v>
      </c>
      <c r="IZ45" s="2"/>
      <c r="JA45" s="2"/>
      <c r="JB45" s="2"/>
      <c r="JC45" s="2"/>
      <c r="JD45" s="2"/>
      <c r="JE45" s="6">
        <v>6</v>
      </c>
      <c r="JF45" s="2"/>
      <c r="JG45" s="2"/>
      <c r="JH45" s="2"/>
      <c r="JI45" s="2"/>
      <c r="JJ45" s="4">
        <v>6</v>
      </c>
      <c r="JK45" s="4">
        <v>6</v>
      </c>
      <c r="JL45" s="4">
        <v>100</v>
      </c>
      <c r="JM45" s="3">
        <v>8</v>
      </c>
      <c r="JN45" s="3">
        <v>12</v>
      </c>
      <c r="JO45" s="3">
        <v>66.67</v>
      </c>
      <c r="JP45" s="1">
        <v>40</v>
      </c>
      <c r="JQ45" s="1">
        <v>100</v>
      </c>
      <c r="JR45" s="1">
        <v>40</v>
      </c>
    </row>
    <row r="46" spans="1:278" ht="16.350000000000001" customHeight="1" x14ac:dyDescent="0.25">
      <c r="A46" s="1">
        <v>1560</v>
      </c>
      <c r="B46" s="2" t="s">
        <v>629</v>
      </c>
      <c r="C46" s="2" t="s">
        <v>630</v>
      </c>
      <c r="D46" s="2" t="s">
        <v>593</v>
      </c>
      <c r="E46" s="2" t="s">
        <v>932</v>
      </c>
      <c r="F46" s="2" t="s">
        <v>864</v>
      </c>
      <c r="G46" s="2"/>
      <c r="H46" s="2"/>
      <c r="I46" s="6">
        <v>2</v>
      </c>
      <c r="J46" s="2"/>
      <c r="K46" s="2"/>
      <c r="L46" s="2"/>
      <c r="M46" s="4">
        <v>2</v>
      </c>
      <c r="N46" s="4">
        <v>2</v>
      </c>
      <c r="O46" s="4">
        <v>100</v>
      </c>
      <c r="P46" s="2"/>
      <c r="Q46" s="2"/>
      <c r="R46" s="2"/>
      <c r="S46" s="2"/>
      <c r="T46" s="2"/>
      <c r="U46" s="6">
        <v>2</v>
      </c>
      <c r="V46" s="4">
        <v>2</v>
      </c>
      <c r="W46" s="4">
        <v>2</v>
      </c>
      <c r="X46" s="4">
        <v>100</v>
      </c>
      <c r="Y46" s="2"/>
      <c r="Z46" s="2"/>
      <c r="AA46" s="2"/>
      <c r="AB46" s="2"/>
      <c r="AC46" s="2"/>
      <c r="AD46" s="7">
        <v>0</v>
      </c>
      <c r="AE46" s="4">
        <v>0</v>
      </c>
      <c r="AF46" s="4">
        <v>2</v>
      </c>
      <c r="AG46" s="4">
        <v>0</v>
      </c>
      <c r="AH46" s="2"/>
      <c r="AI46" s="2"/>
      <c r="AJ46" s="6">
        <v>2</v>
      </c>
      <c r="AK46" s="2"/>
      <c r="AL46" s="2"/>
      <c r="AM46" s="2"/>
      <c r="AN46" s="4">
        <v>2</v>
      </c>
      <c r="AO46" s="4">
        <v>2</v>
      </c>
      <c r="AP46" s="4">
        <v>100</v>
      </c>
      <c r="AQ46" s="6">
        <v>2</v>
      </c>
      <c r="AR46" s="2"/>
      <c r="AS46" s="2"/>
      <c r="AT46" s="2"/>
      <c r="AU46" s="2"/>
      <c r="AV46" s="2"/>
      <c r="AW46" s="4">
        <v>2</v>
      </c>
      <c r="AX46" s="4">
        <v>2</v>
      </c>
      <c r="AY46" s="4">
        <v>100</v>
      </c>
      <c r="AZ46" s="2"/>
      <c r="BA46" s="6">
        <v>4</v>
      </c>
      <c r="BB46" s="2"/>
      <c r="BC46" s="2"/>
      <c r="BD46" s="2"/>
      <c r="BE46" s="2"/>
      <c r="BF46" s="4">
        <v>4</v>
      </c>
      <c r="BG46" s="4">
        <v>4</v>
      </c>
      <c r="BH46" s="4">
        <v>100</v>
      </c>
      <c r="BI46" s="7">
        <v>0</v>
      </c>
      <c r="BJ46" s="2"/>
      <c r="BK46" s="2"/>
      <c r="BL46" s="2"/>
      <c r="BM46" s="2"/>
      <c r="BN46" s="2"/>
      <c r="BO46" s="4">
        <v>0</v>
      </c>
      <c r="BP46" s="4">
        <v>4</v>
      </c>
      <c r="BQ46" s="4">
        <v>0</v>
      </c>
      <c r="BR46" s="2"/>
      <c r="BS46" s="2"/>
      <c r="BT46" s="2"/>
      <c r="BU46" s="2"/>
      <c r="BV46" s="2"/>
      <c r="BW46" s="7">
        <v>0</v>
      </c>
      <c r="BX46" s="4">
        <v>0</v>
      </c>
      <c r="BY46" s="4">
        <v>4</v>
      </c>
      <c r="BZ46" s="4">
        <v>0</v>
      </c>
      <c r="CA46" s="2"/>
      <c r="CB46" s="2"/>
      <c r="CC46" s="2"/>
      <c r="CD46" s="2"/>
      <c r="CE46" s="2"/>
      <c r="CF46" s="6">
        <v>4</v>
      </c>
      <c r="CG46" s="4">
        <v>4</v>
      </c>
      <c r="CH46" s="4">
        <v>4</v>
      </c>
      <c r="CI46" s="4">
        <v>100</v>
      </c>
      <c r="CJ46" s="2"/>
      <c r="CK46" s="7">
        <v>0</v>
      </c>
      <c r="CL46" s="2"/>
      <c r="CM46" s="2"/>
      <c r="CN46" s="2"/>
      <c r="CO46" s="2"/>
      <c r="CP46" s="4">
        <v>0</v>
      </c>
      <c r="CQ46" s="4">
        <v>4</v>
      </c>
      <c r="CR46" s="4">
        <v>0</v>
      </c>
      <c r="CS46" s="3">
        <v>16</v>
      </c>
      <c r="CT46" s="3">
        <v>30</v>
      </c>
      <c r="CU46" s="3">
        <v>53.33</v>
      </c>
      <c r="CV46" s="2"/>
      <c r="CW46" s="6">
        <v>4</v>
      </c>
      <c r="CX46" s="2"/>
      <c r="CY46" s="2"/>
      <c r="CZ46" s="2"/>
      <c r="DA46" s="2"/>
      <c r="DB46" s="4">
        <v>4</v>
      </c>
      <c r="DC46" s="4">
        <v>4</v>
      </c>
      <c r="DD46" s="4">
        <v>100</v>
      </c>
      <c r="DE46" s="2"/>
      <c r="DF46" s="6">
        <v>4</v>
      </c>
      <c r="DG46" s="2"/>
      <c r="DH46" s="2"/>
      <c r="DI46" s="2"/>
      <c r="DJ46" s="2"/>
      <c r="DK46" s="4">
        <v>4</v>
      </c>
      <c r="DL46" s="4">
        <v>4</v>
      </c>
      <c r="DM46" s="4">
        <v>100</v>
      </c>
      <c r="DN46" s="2"/>
      <c r="DO46" s="2"/>
      <c r="DP46" s="2"/>
      <c r="DQ46" s="2"/>
      <c r="DR46" s="6">
        <v>6</v>
      </c>
      <c r="DS46" s="2"/>
      <c r="DT46" s="4">
        <v>6</v>
      </c>
      <c r="DU46" s="4">
        <v>6</v>
      </c>
      <c r="DV46" s="4">
        <v>100</v>
      </c>
      <c r="DW46" s="6">
        <v>6</v>
      </c>
      <c r="DX46" s="2"/>
      <c r="DY46" s="2"/>
      <c r="DZ46" s="2"/>
      <c r="EA46" s="2"/>
      <c r="EB46" s="2"/>
      <c r="EC46" s="4">
        <v>6</v>
      </c>
      <c r="ED46" s="4">
        <v>6</v>
      </c>
      <c r="EE46" s="4">
        <v>100</v>
      </c>
      <c r="EF46" s="2"/>
      <c r="EG46" s="2"/>
      <c r="EH46" s="2"/>
      <c r="EI46" s="2"/>
      <c r="EJ46" s="2"/>
      <c r="EK46" s="7">
        <v>0</v>
      </c>
      <c r="EL46" s="4">
        <v>0</v>
      </c>
      <c r="EM46" s="4">
        <v>6</v>
      </c>
      <c r="EN46" s="4">
        <v>0</v>
      </c>
      <c r="EO46" s="2"/>
      <c r="EP46" s="2"/>
      <c r="EQ46" s="2"/>
      <c r="ER46" s="7">
        <v>0</v>
      </c>
      <c r="ES46" s="2"/>
      <c r="ET46" s="2"/>
      <c r="EU46" s="4">
        <v>0</v>
      </c>
      <c r="EV46" s="4">
        <v>6</v>
      </c>
      <c r="EW46" s="4">
        <v>0</v>
      </c>
      <c r="EX46" s="2"/>
      <c r="EY46" s="7">
        <v>0</v>
      </c>
      <c r="EZ46" s="2"/>
      <c r="FA46" s="2"/>
      <c r="FB46" s="2"/>
      <c r="FC46" s="2"/>
      <c r="FD46" s="4">
        <v>0</v>
      </c>
      <c r="FE46" s="4">
        <v>6</v>
      </c>
      <c r="FF46" s="4">
        <v>0</v>
      </c>
      <c r="FG46" s="3">
        <v>20</v>
      </c>
      <c r="FH46" s="3">
        <v>38</v>
      </c>
      <c r="FI46" s="3">
        <v>52.63</v>
      </c>
      <c r="FJ46" s="2"/>
      <c r="FK46" s="2"/>
      <c r="FL46" s="2"/>
      <c r="FM46" s="2"/>
      <c r="FN46" s="2"/>
      <c r="FO46" s="2"/>
      <c r="FP46" s="6">
        <v>2</v>
      </c>
      <c r="FQ46" s="2"/>
      <c r="FR46" s="2"/>
      <c r="FS46" s="2"/>
      <c r="FT46" s="4">
        <v>2</v>
      </c>
      <c r="FU46" s="4">
        <v>2</v>
      </c>
      <c r="FV46" s="4">
        <v>100</v>
      </c>
      <c r="FW46" s="7">
        <v>0</v>
      </c>
      <c r="FX46" s="2"/>
      <c r="FY46" s="2"/>
      <c r="FZ46" s="2"/>
      <c r="GA46" s="2"/>
      <c r="GB46" s="2"/>
      <c r="GC46" s="2"/>
      <c r="GD46" s="2"/>
      <c r="GE46" s="2"/>
      <c r="GF46" s="2"/>
      <c r="GG46" s="4">
        <v>0</v>
      </c>
      <c r="GH46" s="4">
        <v>4</v>
      </c>
      <c r="GI46" s="4">
        <v>0</v>
      </c>
      <c r="GJ46" s="2"/>
      <c r="GK46" s="2"/>
      <c r="GL46" s="2"/>
      <c r="GM46" s="6">
        <v>4</v>
      </c>
      <c r="GN46" s="2"/>
      <c r="GO46" s="2"/>
      <c r="GP46" s="2"/>
      <c r="GQ46" s="2"/>
      <c r="GR46" s="2"/>
      <c r="GS46" s="2"/>
      <c r="GT46" s="4">
        <v>4</v>
      </c>
      <c r="GU46" s="4">
        <v>4</v>
      </c>
      <c r="GV46" s="4">
        <v>100</v>
      </c>
      <c r="GW46" s="2"/>
      <c r="GX46" s="2"/>
      <c r="GY46" s="2"/>
      <c r="GZ46" s="7">
        <v>0</v>
      </c>
      <c r="HA46" s="2"/>
      <c r="HB46" s="2"/>
      <c r="HC46" s="2"/>
      <c r="HD46" s="2"/>
      <c r="HE46" s="2"/>
      <c r="HF46" s="2"/>
      <c r="HG46" s="4">
        <v>0</v>
      </c>
      <c r="HH46" s="4">
        <v>4</v>
      </c>
      <c r="HI46" s="4">
        <v>0</v>
      </c>
      <c r="HJ46" s="9">
        <v>2</v>
      </c>
      <c r="HK46" s="2"/>
      <c r="HL46" s="2"/>
      <c r="HM46" s="2"/>
      <c r="HN46" s="2"/>
      <c r="HO46" s="2"/>
      <c r="HP46" s="2"/>
      <c r="HQ46" s="2"/>
      <c r="HR46" s="2"/>
      <c r="HS46" s="2"/>
      <c r="HT46" s="4">
        <v>2</v>
      </c>
      <c r="HU46" s="4">
        <v>6</v>
      </c>
      <c r="HV46" s="4">
        <v>33.33</v>
      </c>
      <c r="HW46" s="3">
        <v>8</v>
      </c>
      <c r="HX46" s="3">
        <v>20</v>
      </c>
      <c r="HY46" s="3">
        <v>40</v>
      </c>
      <c r="HZ46" s="2"/>
      <c r="IA46" s="2"/>
      <c r="IB46" s="2"/>
      <c r="IC46" s="2"/>
      <c r="ID46" s="2"/>
      <c r="IE46" s="6">
        <v>2</v>
      </c>
      <c r="IF46" s="2"/>
      <c r="IG46" s="2"/>
      <c r="IH46" s="2"/>
      <c r="II46" s="2"/>
      <c r="IJ46" s="4">
        <v>2</v>
      </c>
      <c r="IK46" s="4">
        <v>2</v>
      </c>
      <c r="IL46" s="4">
        <v>100</v>
      </c>
      <c r="IM46" s="2"/>
      <c r="IN46" s="2"/>
      <c r="IO46" s="6">
        <v>4</v>
      </c>
      <c r="IP46" s="2"/>
      <c r="IQ46" s="2"/>
      <c r="IR46" s="2"/>
      <c r="IS46" s="2"/>
      <c r="IT46" s="2"/>
      <c r="IU46" s="2"/>
      <c r="IV46" s="2"/>
      <c r="IW46" s="4">
        <v>4</v>
      </c>
      <c r="IX46" s="4">
        <v>4</v>
      </c>
      <c r="IY46" s="4">
        <v>100</v>
      </c>
      <c r="IZ46" s="2"/>
      <c r="JA46" s="2"/>
      <c r="JB46" s="2"/>
      <c r="JC46" s="7">
        <v>0</v>
      </c>
      <c r="JD46" s="2"/>
      <c r="JE46" s="2"/>
      <c r="JF46" s="2"/>
      <c r="JG46" s="2"/>
      <c r="JH46" s="2"/>
      <c r="JI46" s="2"/>
      <c r="JJ46" s="4">
        <v>0</v>
      </c>
      <c r="JK46" s="4">
        <v>6</v>
      </c>
      <c r="JL46" s="4">
        <v>0</v>
      </c>
      <c r="JM46" s="3">
        <v>6</v>
      </c>
      <c r="JN46" s="3">
        <v>12</v>
      </c>
      <c r="JO46" s="3">
        <v>50</v>
      </c>
      <c r="JP46" s="1">
        <v>50</v>
      </c>
      <c r="JQ46" s="1">
        <v>100</v>
      </c>
      <c r="JR46" s="1">
        <v>50</v>
      </c>
    </row>
    <row r="47" spans="1:278" ht="16.350000000000001" customHeight="1" x14ac:dyDescent="0.25">
      <c r="A47" s="1">
        <v>1566</v>
      </c>
      <c r="B47" s="2" t="s">
        <v>632</v>
      </c>
      <c r="C47" s="2" t="s">
        <v>44</v>
      </c>
      <c r="D47" s="2" t="s">
        <v>48</v>
      </c>
      <c r="E47" s="2" t="s">
        <v>933</v>
      </c>
      <c r="F47" s="2" t="s">
        <v>880</v>
      </c>
      <c r="G47" s="2"/>
      <c r="H47" s="6">
        <v>2</v>
      </c>
      <c r="I47" s="2"/>
      <c r="J47" s="2"/>
      <c r="K47" s="2"/>
      <c r="L47" s="2"/>
      <c r="M47" s="4">
        <v>2</v>
      </c>
      <c r="N47" s="4">
        <v>2</v>
      </c>
      <c r="O47" s="4">
        <v>100</v>
      </c>
      <c r="P47" s="2"/>
      <c r="Q47" s="2"/>
      <c r="R47" s="6">
        <v>2</v>
      </c>
      <c r="S47" s="2"/>
      <c r="T47" s="2"/>
      <c r="U47" s="2"/>
      <c r="V47" s="4">
        <v>2</v>
      </c>
      <c r="W47" s="4">
        <v>2</v>
      </c>
      <c r="X47" s="4">
        <v>100</v>
      </c>
      <c r="Y47" s="2"/>
      <c r="Z47" s="2"/>
      <c r="AA47" s="6">
        <v>2</v>
      </c>
      <c r="AB47" s="2"/>
      <c r="AC47" s="2"/>
      <c r="AD47" s="2"/>
      <c r="AE47" s="4">
        <v>2</v>
      </c>
      <c r="AF47" s="4">
        <v>2</v>
      </c>
      <c r="AG47" s="4">
        <v>100</v>
      </c>
      <c r="AH47" s="2"/>
      <c r="AI47" s="2"/>
      <c r="AJ47" s="6">
        <v>2</v>
      </c>
      <c r="AK47" s="2"/>
      <c r="AL47" s="2"/>
      <c r="AM47" s="2"/>
      <c r="AN47" s="4">
        <v>2</v>
      </c>
      <c r="AO47" s="4">
        <v>2</v>
      </c>
      <c r="AP47" s="4">
        <v>100</v>
      </c>
      <c r="AQ47" s="2"/>
      <c r="AR47" s="2"/>
      <c r="AS47" s="2"/>
      <c r="AT47" s="2"/>
      <c r="AU47" s="2"/>
      <c r="AV47" s="6">
        <v>2</v>
      </c>
      <c r="AW47" s="4">
        <v>2</v>
      </c>
      <c r="AX47" s="4">
        <v>2</v>
      </c>
      <c r="AY47" s="4">
        <v>100</v>
      </c>
      <c r="AZ47" s="2"/>
      <c r="BA47" s="2"/>
      <c r="BB47" s="2"/>
      <c r="BC47" s="2"/>
      <c r="BD47" s="2"/>
      <c r="BE47" s="7">
        <v>0</v>
      </c>
      <c r="BF47" s="4">
        <v>0</v>
      </c>
      <c r="BG47" s="4">
        <v>4</v>
      </c>
      <c r="BH47" s="4">
        <v>0</v>
      </c>
      <c r="BI47" s="2"/>
      <c r="BJ47" s="2"/>
      <c r="BK47" s="2"/>
      <c r="BL47" s="7">
        <v>0</v>
      </c>
      <c r="BM47" s="2"/>
      <c r="BN47" s="2"/>
      <c r="BO47" s="4">
        <v>0</v>
      </c>
      <c r="BP47" s="4">
        <v>4</v>
      </c>
      <c r="BQ47" s="4">
        <v>0</v>
      </c>
      <c r="BR47" s="2"/>
      <c r="BS47" s="2"/>
      <c r="BT47" s="2"/>
      <c r="BU47" s="2"/>
      <c r="BV47" s="2"/>
      <c r="BW47" s="6">
        <v>4</v>
      </c>
      <c r="BX47" s="4">
        <v>4</v>
      </c>
      <c r="BY47" s="4">
        <v>4</v>
      </c>
      <c r="BZ47" s="4">
        <v>100</v>
      </c>
      <c r="CA47" s="2"/>
      <c r="CB47" s="2"/>
      <c r="CC47" s="2"/>
      <c r="CD47" s="2"/>
      <c r="CE47" s="6">
        <v>4</v>
      </c>
      <c r="CF47" s="2"/>
      <c r="CG47" s="4">
        <v>4</v>
      </c>
      <c r="CH47" s="4">
        <v>4</v>
      </c>
      <c r="CI47" s="4">
        <v>100</v>
      </c>
      <c r="CJ47" s="2"/>
      <c r="CK47" s="2"/>
      <c r="CL47" s="2"/>
      <c r="CM47" s="2"/>
      <c r="CN47" s="6">
        <v>4</v>
      </c>
      <c r="CO47" s="2"/>
      <c r="CP47" s="4">
        <v>4</v>
      </c>
      <c r="CQ47" s="4">
        <v>4</v>
      </c>
      <c r="CR47" s="4">
        <v>100</v>
      </c>
      <c r="CS47" s="3">
        <v>22</v>
      </c>
      <c r="CT47" s="3">
        <v>30</v>
      </c>
      <c r="CU47" s="3">
        <v>73.33</v>
      </c>
      <c r="CV47" s="2"/>
      <c r="CW47" s="2"/>
      <c r="CX47" s="2"/>
      <c r="CY47" s="2"/>
      <c r="CZ47" s="6">
        <v>4</v>
      </c>
      <c r="DA47" s="2"/>
      <c r="DB47" s="4">
        <v>4</v>
      </c>
      <c r="DC47" s="4">
        <v>4</v>
      </c>
      <c r="DD47" s="4">
        <v>100</v>
      </c>
      <c r="DE47" s="2"/>
      <c r="DF47" s="2"/>
      <c r="DG47" s="7">
        <v>0</v>
      </c>
      <c r="DH47" s="2"/>
      <c r="DI47" s="2"/>
      <c r="DJ47" s="2"/>
      <c r="DK47" s="4">
        <v>0</v>
      </c>
      <c r="DL47" s="4">
        <v>4</v>
      </c>
      <c r="DM47" s="4">
        <v>0</v>
      </c>
      <c r="DN47" s="7">
        <v>0</v>
      </c>
      <c r="DO47" s="2"/>
      <c r="DP47" s="2"/>
      <c r="DQ47" s="2"/>
      <c r="DR47" s="2"/>
      <c r="DS47" s="2"/>
      <c r="DT47" s="4">
        <v>0</v>
      </c>
      <c r="DU47" s="4">
        <v>6</v>
      </c>
      <c r="DV47" s="4">
        <v>0</v>
      </c>
      <c r="DW47" s="2"/>
      <c r="DX47" s="2"/>
      <c r="DY47" s="2"/>
      <c r="DZ47" s="2"/>
      <c r="EA47" s="2"/>
      <c r="EB47" s="6">
        <v>6</v>
      </c>
      <c r="EC47" s="4">
        <v>6</v>
      </c>
      <c r="ED47" s="4">
        <v>6</v>
      </c>
      <c r="EE47" s="4">
        <v>100</v>
      </c>
      <c r="EF47" s="2"/>
      <c r="EG47" s="2"/>
      <c r="EH47" s="2"/>
      <c r="EI47" s="6">
        <v>6</v>
      </c>
      <c r="EJ47" s="2"/>
      <c r="EK47" s="2"/>
      <c r="EL47" s="4">
        <v>6</v>
      </c>
      <c r="EM47" s="4">
        <v>6</v>
      </c>
      <c r="EN47" s="4">
        <v>100</v>
      </c>
      <c r="EO47" s="2"/>
      <c r="EP47" s="2"/>
      <c r="EQ47" s="2"/>
      <c r="ER47" s="2"/>
      <c r="ES47" s="7">
        <v>0</v>
      </c>
      <c r="ET47" s="2"/>
      <c r="EU47" s="4">
        <v>0</v>
      </c>
      <c r="EV47" s="4">
        <v>6</v>
      </c>
      <c r="EW47" s="4">
        <v>0</v>
      </c>
      <c r="EX47" s="2"/>
      <c r="EY47" s="2"/>
      <c r="EZ47" s="2"/>
      <c r="FA47" s="7">
        <v>0</v>
      </c>
      <c r="FB47" s="2"/>
      <c r="FC47" s="2"/>
      <c r="FD47" s="4">
        <v>0</v>
      </c>
      <c r="FE47" s="4">
        <v>6</v>
      </c>
      <c r="FF47" s="4">
        <v>0</v>
      </c>
      <c r="FG47" s="3">
        <v>16</v>
      </c>
      <c r="FH47" s="3">
        <v>38</v>
      </c>
      <c r="FI47" s="3">
        <v>42.11</v>
      </c>
      <c r="FJ47" s="2"/>
      <c r="FK47" s="2"/>
      <c r="FL47" s="2"/>
      <c r="FM47" s="2"/>
      <c r="FN47" s="2"/>
      <c r="FO47" s="2"/>
      <c r="FP47" s="2"/>
      <c r="FQ47" s="6">
        <v>2</v>
      </c>
      <c r="FR47" s="2"/>
      <c r="FS47" s="2"/>
      <c r="FT47" s="4">
        <v>2</v>
      </c>
      <c r="FU47" s="4">
        <v>2</v>
      </c>
      <c r="FV47" s="4">
        <v>100</v>
      </c>
      <c r="FW47" s="7">
        <v>0</v>
      </c>
      <c r="FX47" s="2"/>
      <c r="FY47" s="2"/>
      <c r="FZ47" s="2"/>
      <c r="GA47" s="2"/>
      <c r="GB47" s="2"/>
      <c r="GC47" s="2"/>
      <c r="GD47" s="2"/>
      <c r="GE47" s="2"/>
      <c r="GF47" s="2"/>
      <c r="GG47" s="4">
        <v>0</v>
      </c>
      <c r="GH47" s="4">
        <v>4</v>
      </c>
      <c r="GI47" s="4">
        <v>0</v>
      </c>
      <c r="GJ47" s="2"/>
      <c r="GK47" s="2"/>
      <c r="GL47" s="2"/>
      <c r="GM47" s="2"/>
      <c r="GN47" s="7">
        <v>0</v>
      </c>
      <c r="GO47" s="2"/>
      <c r="GP47" s="2"/>
      <c r="GQ47" s="2"/>
      <c r="GR47" s="2"/>
      <c r="GS47" s="2"/>
      <c r="GT47" s="4">
        <v>0</v>
      </c>
      <c r="GU47" s="4">
        <v>4</v>
      </c>
      <c r="GV47" s="4">
        <v>0</v>
      </c>
      <c r="GW47" s="2"/>
      <c r="GX47" s="2"/>
      <c r="GY47" s="2"/>
      <c r="GZ47" s="2"/>
      <c r="HA47" s="7">
        <v>0</v>
      </c>
      <c r="HB47" s="2"/>
      <c r="HC47" s="2"/>
      <c r="HD47" s="2"/>
      <c r="HE47" s="2"/>
      <c r="HF47" s="2"/>
      <c r="HG47" s="4">
        <v>0</v>
      </c>
      <c r="HH47" s="4">
        <v>4</v>
      </c>
      <c r="HI47" s="4">
        <v>0</v>
      </c>
      <c r="HJ47" s="2"/>
      <c r="HK47" s="2"/>
      <c r="HL47" s="2"/>
      <c r="HM47" s="2"/>
      <c r="HN47" s="2"/>
      <c r="HO47" s="6">
        <v>6</v>
      </c>
      <c r="HP47" s="2"/>
      <c r="HQ47" s="2"/>
      <c r="HR47" s="2"/>
      <c r="HS47" s="2"/>
      <c r="HT47" s="4">
        <v>6</v>
      </c>
      <c r="HU47" s="4">
        <v>6</v>
      </c>
      <c r="HV47" s="4">
        <v>100</v>
      </c>
      <c r="HW47" s="3">
        <v>8</v>
      </c>
      <c r="HX47" s="3">
        <v>20</v>
      </c>
      <c r="HY47" s="3">
        <v>40</v>
      </c>
      <c r="HZ47" s="2"/>
      <c r="IA47" s="2"/>
      <c r="IB47" s="2"/>
      <c r="IC47" s="2"/>
      <c r="ID47" s="2"/>
      <c r="IE47" s="2"/>
      <c r="IF47" s="2"/>
      <c r="IG47" s="2"/>
      <c r="IH47" s="2"/>
      <c r="II47" s="6">
        <v>2</v>
      </c>
      <c r="IJ47" s="4">
        <v>2</v>
      </c>
      <c r="IK47" s="4">
        <v>2</v>
      </c>
      <c r="IL47" s="4">
        <v>100</v>
      </c>
      <c r="IM47" s="2"/>
      <c r="IN47" s="2"/>
      <c r="IO47" s="2"/>
      <c r="IP47" s="2"/>
      <c r="IQ47" s="2"/>
      <c r="IR47" s="2"/>
      <c r="IS47" s="2"/>
      <c r="IT47" s="7">
        <v>0</v>
      </c>
      <c r="IU47" s="2"/>
      <c r="IV47" s="2"/>
      <c r="IW47" s="4">
        <v>0</v>
      </c>
      <c r="IX47" s="4">
        <v>4</v>
      </c>
      <c r="IY47" s="4">
        <v>0</v>
      </c>
      <c r="IZ47" s="2"/>
      <c r="JA47" s="2"/>
      <c r="JB47" s="2"/>
      <c r="JC47" s="2"/>
      <c r="JD47" s="2"/>
      <c r="JE47" s="2"/>
      <c r="JF47" s="2"/>
      <c r="JG47" s="6">
        <v>6</v>
      </c>
      <c r="JH47" s="2"/>
      <c r="JI47" s="2"/>
      <c r="JJ47" s="4">
        <v>6</v>
      </c>
      <c r="JK47" s="4">
        <v>6</v>
      </c>
      <c r="JL47" s="4">
        <v>100</v>
      </c>
      <c r="JM47" s="3">
        <v>8</v>
      </c>
      <c r="JN47" s="3">
        <v>12</v>
      </c>
      <c r="JO47" s="3">
        <v>66.67</v>
      </c>
      <c r="JP47" s="1">
        <v>54</v>
      </c>
      <c r="JQ47" s="1">
        <v>100</v>
      </c>
      <c r="JR47" s="1">
        <v>54</v>
      </c>
    </row>
    <row r="48" spans="1:278" ht="16.350000000000001" customHeight="1" x14ac:dyDescent="0.25">
      <c r="A48" s="1">
        <v>1053</v>
      </c>
      <c r="B48" s="2" t="s">
        <v>558</v>
      </c>
      <c r="C48" s="2" t="s">
        <v>559</v>
      </c>
      <c r="D48" s="2" t="s">
        <v>560</v>
      </c>
      <c r="E48" s="2" t="s">
        <v>934</v>
      </c>
      <c r="F48" s="2" t="s">
        <v>862</v>
      </c>
      <c r="G48" s="6">
        <v>2</v>
      </c>
      <c r="H48" s="2"/>
      <c r="I48" s="2"/>
      <c r="J48" s="2"/>
      <c r="K48" s="2"/>
      <c r="L48" s="2"/>
      <c r="M48" s="4">
        <v>2</v>
      </c>
      <c r="N48" s="4">
        <v>2</v>
      </c>
      <c r="O48" s="4">
        <v>100</v>
      </c>
      <c r="P48" s="2"/>
      <c r="Q48" s="2"/>
      <c r="R48" s="6">
        <v>2</v>
      </c>
      <c r="S48" s="2"/>
      <c r="T48" s="2"/>
      <c r="U48" s="2"/>
      <c r="V48" s="4">
        <v>2</v>
      </c>
      <c r="W48" s="4">
        <v>2</v>
      </c>
      <c r="X48" s="4">
        <v>100</v>
      </c>
      <c r="Y48" s="2"/>
      <c r="Z48" s="2"/>
      <c r="AA48" s="2"/>
      <c r="AB48" s="2"/>
      <c r="AC48" s="6">
        <v>2</v>
      </c>
      <c r="AD48" s="2"/>
      <c r="AE48" s="4">
        <v>2</v>
      </c>
      <c r="AF48" s="4">
        <v>2</v>
      </c>
      <c r="AG48" s="4">
        <v>100</v>
      </c>
      <c r="AH48" s="7">
        <v>0</v>
      </c>
      <c r="AI48" s="2"/>
      <c r="AJ48" s="2"/>
      <c r="AK48" s="2"/>
      <c r="AL48" s="2"/>
      <c r="AM48" s="2"/>
      <c r="AN48" s="4">
        <v>0</v>
      </c>
      <c r="AO48" s="4">
        <v>2</v>
      </c>
      <c r="AP48" s="4">
        <v>0</v>
      </c>
      <c r="AQ48" s="2"/>
      <c r="AR48" s="6">
        <v>2</v>
      </c>
      <c r="AS48" s="2"/>
      <c r="AT48" s="2"/>
      <c r="AU48" s="2"/>
      <c r="AV48" s="2"/>
      <c r="AW48" s="4">
        <v>2</v>
      </c>
      <c r="AX48" s="4">
        <v>2</v>
      </c>
      <c r="AY48" s="4">
        <v>100</v>
      </c>
      <c r="AZ48" s="2"/>
      <c r="BA48" s="6">
        <v>4</v>
      </c>
      <c r="BB48" s="2"/>
      <c r="BC48" s="2"/>
      <c r="BD48" s="2"/>
      <c r="BE48" s="2"/>
      <c r="BF48" s="4">
        <v>4</v>
      </c>
      <c r="BG48" s="4">
        <v>4</v>
      </c>
      <c r="BH48" s="4">
        <v>100</v>
      </c>
      <c r="BI48" s="2"/>
      <c r="BJ48" s="2"/>
      <c r="BK48" s="2"/>
      <c r="BL48" s="6">
        <v>4</v>
      </c>
      <c r="BM48" s="2"/>
      <c r="BN48" s="2"/>
      <c r="BO48" s="4">
        <v>4</v>
      </c>
      <c r="BP48" s="4">
        <v>4</v>
      </c>
      <c r="BQ48" s="4">
        <v>100</v>
      </c>
      <c r="BR48" s="2"/>
      <c r="BS48" s="2"/>
      <c r="BT48" s="2"/>
      <c r="BU48" s="7">
        <v>0</v>
      </c>
      <c r="BV48" s="2"/>
      <c r="BW48" s="2"/>
      <c r="BX48" s="4">
        <v>0</v>
      </c>
      <c r="BY48" s="4">
        <v>4</v>
      </c>
      <c r="BZ48" s="4">
        <v>0</v>
      </c>
      <c r="CA48" s="2"/>
      <c r="CB48" s="7">
        <v>0</v>
      </c>
      <c r="CC48" s="2"/>
      <c r="CD48" s="2"/>
      <c r="CE48" s="2"/>
      <c r="CF48" s="2"/>
      <c r="CG48" s="4">
        <v>0</v>
      </c>
      <c r="CH48" s="4">
        <v>4</v>
      </c>
      <c r="CI48" s="4">
        <v>0</v>
      </c>
      <c r="CJ48" s="2"/>
      <c r="CK48" s="2"/>
      <c r="CL48" s="2"/>
      <c r="CM48" s="2"/>
      <c r="CN48" s="6">
        <v>4</v>
      </c>
      <c r="CO48" s="2"/>
      <c r="CP48" s="4">
        <v>4</v>
      </c>
      <c r="CQ48" s="4">
        <v>4</v>
      </c>
      <c r="CR48" s="4">
        <v>100</v>
      </c>
      <c r="CS48" s="3">
        <v>20</v>
      </c>
      <c r="CT48" s="3">
        <v>30</v>
      </c>
      <c r="CU48" s="3">
        <v>66.67</v>
      </c>
      <c r="CV48" s="2"/>
      <c r="CW48" s="6">
        <v>4</v>
      </c>
      <c r="CX48" s="2"/>
      <c r="CY48" s="2"/>
      <c r="CZ48" s="2"/>
      <c r="DA48" s="2"/>
      <c r="DB48" s="4">
        <v>4</v>
      </c>
      <c r="DC48" s="4">
        <v>4</v>
      </c>
      <c r="DD48" s="4">
        <v>100</v>
      </c>
      <c r="DE48" s="6">
        <v>4</v>
      </c>
      <c r="DF48" s="2"/>
      <c r="DG48" s="2"/>
      <c r="DH48" s="2"/>
      <c r="DI48" s="2"/>
      <c r="DJ48" s="2"/>
      <c r="DK48" s="4">
        <v>4</v>
      </c>
      <c r="DL48" s="4">
        <v>4</v>
      </c>
      <c r="DM48" s="4">
        <v>100</v>
      </c>
      <c r="DN48" s="6">
        <v>6</v>
      </c>
      <c r="DO48" s="2"/>
      <c r="DP48" s="2"/>
      <c r="DQ48" s="2"/>
      <c r="DR48" s="2"/>
      <c r="DS48" s="2"/>
      <c r="DT48" s="4">
        <v>6</v>
      </c>
      <c r="DU48" s="4">
        <v>6</v>
      </c>
      <c r="DV48" s="4">
        <v>100</v>
      </c>
      <c r="DW48" s="2"/>
      <c r="DX48" s="2"/>
      <c r="DY48" s="2"/>
      <c r="DZ48" s="2"/>
      <c r="EA48" s="2"/>
      <c r="EB48" s="7">
        <v>0</v>
      </c>
      <c r="EC48" s="4">
        <v>0</v>
      </c>
      <c r="ED48" s="4">
        <v>6</v>
      </c>
      <c r="EE48" s="4">
        <v>0</v>
      </c>
      <c r="EF48" s="6">
        <v>6</v>
      </c>
      <c r="EG48" s="2"/>
      <c r="EH48" s="2"/>
      <c r="EI48" s="2"/>
      <c r="EJ48" s="2"/>
      <c r="EK48" s="2"/>
      <c r="EL48" s="4">
        <v>6</v>
      </c>
      <c r="EM48" s="4">
        <v>6</v>
      </c>
      <c r="EN48" s="4">
        <v>100</v>
      </c>
      <c r="EO48" s="2"/>
      <c r="EP48" s="2"/>
      <c r="EQ48" s="2"/>
      <c r="ER48" s="2"/>
      <c r="ES48" s="2"/>
      <c r="ET48" s="6">
        <v>6</v>
      </c>
      <c r="EU48" s="4">
        <v>6</v>
      </c>
      <c r="EV48" s="4">
        <v>6</v>
      </c>
      <c r="EW48" s="4">
        <v>100</v>
      </c>
      <c r="EX48" s="2"/>
      <c r="EY48" s="2"/>
      <c r="EZ48" s="6">
        <v>6</v>
      </c>
      <c r="FA48" s="2"/>
      <c r="FB48" s="2"/>
      <c r="FC48" s="2"/>
      <c r="FD48" s="4">
        <v>6</v>
      </c>
      <c r="FE48" s="4">
        <v>6</v>
      </c>
      <c r="FF48" s="4">
        <v>100</v>
      </c>
      <c r="FG48" s="3">
        <v>32</v>
      </c>
      <c r="FH48" s="3">
        <v>38</v>
      </c>
      <c r="FI48" s="3">
        <v>84.21</v>
      </c>
      <c r="FJ48" s="2"/>
      <c r="FK48" s="2"/>
      <c r="FL48" s="2"/>
      <c r="FM48" s="2"/>
      <c r="FN48" s="2"/>
      <c r="FO48" s="2"/>
      <c r="FP48" s="2"/>
      <c r="FQ48" s="2"/>
      <c r="FR48" s="6">
        <v>2</v>
      </c>
      <c r="FS48" s="2"/>
      <c r="FT48" s="4">
        <v>2</v>
      </c>
      <c r="FU48" s="4">
        <v>2</v>
      </c>
      <c r="FV48" s="4">
        <v>100</v>
      </c>
      <c r="FW48" s="2"/>
      <c r="FX48" s="2"/>
      <c r="FY48" s="2"/>
      <c r="FZ48" s="2"/>
      <c r="GA48" s="2"/>
      <c r="GB48" s="2"/>
      <c r="GC48" s="2"/>
      <c r="GD48" s="2"/>
      <c r="GE48" s="7">
        <v>0</v>
      </c>
      <c r="GF48" s="2"/>
      <c r="GG48" s="4">
        <v>0</v>
      </c>
      <c r="GH48" s="4">
        <v>4</v>
      </c>
      <c r="GI48" s="4">
        <v>0</v>
      </c>
      <c r="GJ48" s="2"/>
      <c r="GK48" s="2"/>
      <c r="GL48" s="2"/>
      <c r="GM48" s="6">
        <v>4</v>
      </c>
      <c r="GN48" s="2"/>
      <c r="GO48" s="2"/>
      <c r="GP48" s="2"/>
      <c r="GQ48" s="2"/>
      <c r="GR48" s="2"/>
      <c r="GS48" s="2"/>
      <c r="GT48" s="4">
        <v>4</v>
      </c>
      <c r="GU48" s="4">
        <v>4</v>
      </c>
      <c r="GV48" s="4">
        <v>100</v>
      </c>
      <c r="GW48" s="7">
        <v>0</v>
      </c>
      <c r="GX48" s="2"/>
      <c r="GY48" s="2"/>
      <c r="GZ48" s="2"/>
      <c r="HA48" s="2"/>
      <c r="HB48" s="2"/>
      <c r="HC48" s="2"/>
      <c r="HD48" s="2"/>
      <c r="HE48" s="2"/>
      <c r="HF48" s="2"/>
      <c r="HG48" s="4">
        <v>0</v>
      </c>
      <c r="HH48" s="4">
        <v>4</v>
      </c>
      <c r="HI48" s="4">
        <v>0</v>
      </c>
      <c r="HJ48" s="2"/>
      <c r="HK48" s="2"/>
      <c r="HL48" s="6">
        <v>6</v>
      </c>
      <c r="HM48" s="2"/>
      <c r="HN48" s="2"/>
      <c r="HO48" s="2"/>
      <c r="HP48" s="2"/>
      <c r="HQ48" s="2"/>
      <c r="HR48" s="2"/>
      <c r="HS48" s="2"/>
      <c r="HT48" s="4">
        <v>6</v>
      </c>
      <c r="HU48" s="4">
        <v>6</v>
      </c>
      <c r="HV48" s="4">
        <v>100</v>
      </c>
      <c r="HW48" s="3">
        <v>12</v>
      </c>
      <c r="HX48" s="3">
        <v>20</v>
      </c>
      <c r="HY48" s="3">
        <v>60</v>
      </c>
      <c r="HZ48" s="2"/>
      <c r="IA48" s="2"/>
      <c r="IB48" s="2"/>
      <c r="IC48" s="2"/>
      <c r="ID48" s="2"/>
      <c r="IE48" s="2"/>
      <c r="IF48" s="2"/>
      <c r="IG48" s="2"/>
      <c r="IH48" s="6">
        <v>2</v>
      </c>
      <c r="II48" s="2"/>
      <c r="IJ48" s="4">
        <v>2</v>
      </c>
      <c r="IK48" s="4">
        <v>2</v>
      </c>
      <c r="IL48" s="4">
        <v>100</v>
      </c>
      <c r="IM48" s="2"/>
      <c r="IN48" s="2"/>
      <c r="IO48" s="2"/>
      <c r="IP48" s="2"/>
      <c r="IQ48" s="2"/>
      <c r="IR48" s="2"/>
      <c r="IS48" s="2"/>
      <c r="IT48" s="7">
        <v>0</v>
      </c>
      <c r="IU48" s="2"/>
      <c r="IV48" s="2"/>
      <c r="IW48" s="4">
        <v>0</v>
      </c>
      <c r="IX48" s="4">
        <v>4</v>
      </c>
      <c r="IY48" s="4">
        <v>0</v>
      </c>
      <c r="IZ48" s="2"/>
      <c r="JA48" s="2"/>
      <c r="JB48" s="2"/>
      <c r="JC48" s="2"/>
      <c r="JD48" s="2"/>
      <c r="JE48" s="2"/>
      <c r="JF48" s="2"/>
      <c r="JG48" s="9">
        <v>3</v>
      </c>
      <c r="JH48" s="2"/>
      <c r="JI48" s="2"/>
      <c r="JJ48" s="4">
        <v>3</v>
      </c>
      <c r="JK48" s="4">
        <v>6</v>
      </c>
      <c r="JL48" s="4">
        <v>50</v>
      </c>
      <c r="JM48" s="3">
        <v>5</v>
      </c>
      <c r="JN48" s="3">
        <v>12</v>
      </c>
      <c r="JO48" s="3">
        <v>41.67</v>
      </c>
      <c r="JP48" s="1">
        <v>69</v>
      </c>
      <c r="JQ48" s="1">
        <v>100</v>
      </c>
      <c r="JR48" s="1">
        <v>69</v>
      </c>
    </row>
    <row r="49" spans="1:278" ht="16.350000000000001" customHeight="1" x14ac:dyDescent="0.25">
      <c r="A49" s="1">
        <v>1577</v>
      </c>
      <c r="B49" s="2" t="s">
        <v>637</v>
      </c>
      <c r="C49" s="2" t="s">
        <v>568</v>
      </c>
      <c r="D49" s="2" t="s">
        <v>48</v>
      </c>
      <c r="E49" s="2" t="s">
        <v>935</v>
      </c>
      <c r="F49" s="2" t="s">
        <v>873</v>
      </c>
      <c r="G49" s="6">
        <v>2</v>
      </c>
      <c r="H49" s="2"/>
      <c r="I49" s="2"/>
      <c r="J49" s="2"/>
      <c r="K49" s="2"/>
      <c r="L49" s="2"/>
      <c r="M49" s="4">
        <v>2</v>
      </c>
      <c r="N49" s="4">
        <v>2</v>
      </c>
      <c r="O49" s="4">
        <v>100</v>
      </c>
      <c r="P49" s="2"/>
      <c r="Q49" s="2"/>
      <c r="R49" s="2"/>
      <c r="S49" s="2"/>
      <c r="T49" s="2"/>
      <c r="U49" s="6">
        <v>2</v>
      </c>
      <c r="V49" s="4">
        <v>2</v>
      </c>
      <c r="W49" s="4">
        <v>2</v>
      </c>
      <c r="X49" s="4">
        <v>100</v>
      </c>
      <c r="Y49" s="2"/>
      <c r="Z49" s="2"/>
      <c r="AA49" s="6">
        <v>2</v>
      </c>
      <c r="AB49" s="2"/>
      <c r="AC49" s="2"/>
      <c r="AD49" s="2"/>
      <c r="AE49" s="4">
        <v>2</v>
      </c>
      <c r="AF49" s="4">
        <v>2</v>
      </c>
      <c r="AG49" s="4">
        <v>100</v>
      </c>
      <c r="AH49" s="2"/>
      <c r="AI49" s="6">
        <v>2</v>
      </c>
      <c r="AJ49" s="2"/>
      <c r="AK49" s="2"/>
      <c r="AL49" s="2"/>
      <c r="AM49" s="2"/>
      <c r="AN49" s="4">
        <v>2</v>
      </c>
      <c r="AO49" s="4">
        <v>2</v>
      </c>
      <c r="AP49" s="4">
        <v>100</v>
      </c>
      <c r="AQ49" s="2"/>
      <c r="AR49" s="2"/>
      <c r="AS49" s="2"/>
      <c r="AT49" s="2"/>
      <c r="AU49" s="7">
        <v>0</v>
      </c>
      <c r="AV49" s="2"/>
      <c r="AW49" s="4">
        <v>0</v>
      </c>
      <c r="AX49" s="4">
        <v>2</v>
      </c>
      <c r="AY49" s="4">
        <v>0</v>
      </c>
      <c r="AZ49" s="2"/>
      <c r="BA49" s="2"/>
      <c r="BB49" s="6">
        <v>4</v>
      </c>
      <c r="BC49" s="2"/>
      <c r="BD49" s="2"/>
      <c r="BE49" s="2"/>
      <c r="BF49" s="4">
        <v>4</v>
      </c>
      <c r="BG49" s="4">
        <v>4</v>
      </c>
      <c r="BH49" s="4">
        <v>100</v>
      </c>
      <c r="BI49" s="2"/>
      <c r="BJ49" s="2"/>
      <c r="BK49" s="2"/>
      <c r="BL49" s="2"/>
      <c r="BM49" s="2"/>
      <c r="BN49" s="6">
        <v>4</v>
      </c>
      <c r="BO49" s="4">
        <v>4</v>
      </c>
      <c r="BP49" s="4">
        <v>4</v>
      </c>
      <c r="BQ49" s="4">
        <v>100</v>
      </c>
      <c r="BR49" s="2"/>
      <c r="BS49" s="2"/>
      <c r="BT49" s="2"/>
      <c r="BU49" s="6">
        <v>4</v>
      </c>
      <c r="BV49" s="2"/>
      <c r="BW49" s="2"/>
      <c r="BX49" s="4">
        <v>4</v>
      </c>
      <c r="BY49" s="4">
        <v>4</v>
      </c>
      <c r="BZ49" s="4">
        <v>100</v>
      </c>
      <c r="CA49" s="2"/>
      <c r="CB49" s="2"/>
      <c r="CC49" s="2"/>
      <c r="CD49" s="2"/>
      <c r="CE49" s="2"/>
      <c r="CF49" s="6">
        <v>4</v>
      </c>
      <c r="CG49" s="4">
        <v>4</v>
      </c>
      <c r="CH49" s="4">
        <v>4</v>
      </c>
      <c r="CI49" s="4">
        <v>100</v>
      </c>
      <c r="CJ49" s="2"/>
      <c r="CK49" s="2"/>
      <c r="CL49" s="2"/>
      <c r="CM49" s="2"/>
      <c r="CN49" s="2"/>
      <c r="CO49" s="6">
        <v>4</v>
      </c>
      <c r="CP49" s="4">
        <v>4</v>
      </c>
      <c r="CQ49" s="4">
        <v>4</v>
      </c>
      <c r="CR49" s="4">
        <v>100</v>
      </c>
      <c r="CS49" s="3">
        <v>28</v>
      </c>
      <c r="CT49" s="3">
        <v>30</v>
      </c>
      <c r="CU49" s="3">
        <v>93.33</v>
      </c>
      <c r="CV49" s="2"/>
      <c r="CW49" s="2"/>
      <c r="CX49" s="2"/>
      <c r="CY49" s="6">
        <v>4</v>
      </c>
      <c r="CZ49" s="2"/>
      <c r="DA49" s="2"/>
      <c r="DB49" s="4">
        <v>4</v>
      </c>
      <c r="DC49" s="4">
        <v>4</v>
      </c>
      <c r="DD49" s="4">
        <v>100</v>
      </c>
      <c r="DE49" s="2"/>
      <c r="DF49" s="2"/>
      <c r="DG49" s="2"/>
      <c r="DH49" s="2"/>
      <c r="DI49" s="6">
        <v>4</v>
      </c>
      <c r="DJ49" s="2"/>
      <c r="DK49" s="4">
        <v>4</v>
      </c>
      <c r="DL49" s="4">
        <v>4</v>
      </c>
      <c r="DM49" s="4">
        <v>100</v>
      </c>
      <c r="DN49" s="2"/>
      <c r="DO49" s="2"/>
      <c r="DP49" s="6">
        <v>6</v>
      </c>
      <c r="DQ49" s="2"/>
      <c r="DR49" s="2"/>
      <c r="DS49" s="2"/>
      <c r="DT49" s="4">
        <v>6</v>
      </c>
      <c r="DU49" s="4">
        <v>6</v>
      </c>
      <c r="DV49" s="4">
        <v>100</v>
      </c>
      <c r="DW49" s="2"/>
      <c r="DX49" s="2"/>
      <c r="DY49" s="2"/>
      <c r="DZ49" s="2"/>
      <c r="EA49" s="6">
        <v>6</v>
      </c>
      <c r="EB49" s="2"/>
      <c r="EC49" s="4">
        <v>6</v>
      </c>
      <c r="ED49" s="4">
        <v>6</v>
      </c>
      <c r="EE49" s="4">
        <v>100</v>
      </c>
      <c r="EF49" s="2"/>
      <c r="EG49" s="2"/>
      <c r="EH49" s="6">
        <v>6</v>
      </c>
      <c r="EI49" s="2"/>
      <c r="EJ49" s="2"/>
      <c r="EK49" s="2"/>
      <c r="EL49" s="4">
        <v>6</v>
      </c>
      <c r="EM49" s="4">
        <v>6</v>
      </c>
      <c r="EN49" s="4">
        <v>100</v>
      </c>
      <c r="EO49" s="6">
        <v>6</v>
      </c>
      <c r="EP49" s="2"/>
      <c r="EQ49" s="2"/>
      <c r="ER49" s="2"/>
      <c r="ES49" s="2"/>
      <c r="ET49" s="2"/>
      <c r="EU49" s="4">
        <v>6</v>
      </c>
      <c r="EV49" s="4">
        <v>6</v>
      </c>
      <c r="EW49" s="4">
        <v>100</v>
      </c>
      <c r="EX49" s="7">
        <v>0</v>
      </c>
      <c r="EY49" s="2"/>
      <c r="EZ49" s="2"/>
      <c r="FA49" s="2"/>
      <c r="FB49" s="2"/>
      <c r="FC49" s="2"/>
      <c r="FD49" s="4">
        <v>0</v>
      </c>
      <c r="FE49" s="4">
        <v>6</v>
      </c>
      <c r="FF49" s="4">
        <v>0</v>
      </c>
      <c r="FG49" s="3">
        <v>32</v>
      </c>
      <c r="FH49" s="3">
        <v>38</v>
      </c>
      <c r="FI49" s="3">
        <v>84.21</v>
      </c>
      <c r="FJ49" s="2"/>
      <c r="FK49" s="7">
        <v>0</v>
      </c>
      <c r="FL49" s="2"/>
      <c r="FM49" s="2"/>
      <c r="FN49" s="2"/>
      <c r="FO49" s="2"/>
      <c r="FP49" s="2"/>
      <c r="FQ49" s="2"/>
      <c r="FR49" s="2"/>
      <c r="FS49" s="2"/>
      <c r="FT49" s="4">
        <v>0</v>
      </c>
      <c r="FU49" s="4">
        <v>2</v>
      </c>
      <c r="FV49" s="4">
        <v>0</v>
      </c>
      <c r="FW49" s="2"/>
      <c r="FX49" s="2"/>
      <c r="FY49" s="2"/>
      <c r="FZ49" s="2"/>
      <c r="GA49" s="7">
        <v>0</v>
      </c>
      <c r="GB49" s="2"/>
      <c r="GC49" s="2"/>
      <c r="GD49" s="2"/>
      <c r="GE49" s="2"/>
      <c r="GF49" s="2"/>
      <c r="GG49" s="4">
        <v>0</v>
      </c>
      <c r="GH49" s="4">
        <v>4</v>
      </c>
      <c r="GI49" s="4">
        <v>0</v>
      </c>
      <c r="GJ49" s="2"/>
      <c r="GK49" s="2"/>
      <c r="GL49" s="2"/>
      <c r="GM49" s="2"/>
      <c r="GN49" s="2"/>
      <c r="GO49" s="2"/>
      <c r="GP49" s="6">
        <v>4</v>
      </c>
      <c r="GQ49" s="2"/>
      <c r="GR49" s="2"/>
      <c r="GS49" s="2"/>
      <c r="GT49" s="4">
        <v>4</v>
      </c>
      <c r="GU49" s="4">
        <v>4</v>
      </c>
      <c r="GV49" s="4">
        <v>100</v>
      </c>
      <c r="GW49" s="2"/>
      <c r="GX49" s="2"/>
      <c r="GY49" s="2"/>
      <c r="GZ49" s="2"/>
      <c r="HA49" s="7">
        <v>0</v>
      </c>
      <c r="HB49" s="2"/>
      <c r="HC49" s="2"/>
      <c r="HD49" s="2"/>
      <c r="HE49" s="2"/>
      <c r="HF49" s="2"/>
      <c r="HG49" s="4">
        <v>0</v>
      </c>
      <c r="HH49" s="4">
        <v>4</v>
      </c>
      <c r="HI49" s="4">
        <v>0</v>
      </c>
      <c r="HJ49" s="6">
        <v>6</v>
      </c>
      <c r="HK49" s="2"/>
      <c r="HL49" s="2"/>
      <c r="HM49" s="2"/>
      <c r="HN49" s="2"/>
      <c r="HO49" s="2"/>
      <c r="HP49" s="2"/>
      <c r="HQ49" s="2"/>
      <c r="HR49" s="2"/>
      <c r="HS49" s="2"/>
      <c r="HT49" s="4">
        <v>6</v>
      </c>
      <c r="HU49" s="4">
        <v>6</v>
      </c>
      <c r="HV49" s="4">
        <v>100</v>
      </c>
      <c r="HW49" s="3">
        <v>10</v>
      </c>
      <c r="HX49" s="3">
        <v>20</v>
      </c>
      <c r="HY49" s="3">
        <v>50</v>
      </c>
      <c r="HZ49" s="2"/>
      <c r="IA49" s="6">
        <v>2</v>
      </c>
      <c r="IB49" s="2"/>
      <c r="IC49" s="2"/>
      <c r="ID49" s="2"/>
      <c r="IE49" s="2"/>
      <c r="IF49" s="2"/>
      <c r="IG49" s="2"/>
      <c r="IH49" s="2"/>
      <c r="II49" s="2"/>
      <c r="IJ49" s="4">
        <v>2</v>
      </c>
      <c r="IK49" s="4">
        <v>2</v>
      </c>
      <c r="IL49" s="4">
        <v>100</v>
      </c>
      <c r="IM49" s="2"/>
      <c r="IN49" s="2"/>
      <c r="IO49" s="2"/>
      <c r="IP49" s="2"/>
      <c r="IQ49" s="2"/>
      <c r="IR49" s="2"/>
      <c r="IS49" s="7">
        <v>0</v>
      </c>
      <c r="IT49" s="2"/>
      <c r="IU49" s="2"/>
      <c r="IV49" s="2"/>
      <c r="IW49" s="4">
        <v>0</v>
      </c>
      <c r="IX49" s="4">
        <v>4</v>
      </c>
      <c r="IY49" s="4">
        <v>0</v>
      </c>
      <c r="IZ49" s="2"/>
      <c r="JA49" s="2"/>
      <c r="JB49" s="6">
        <v>6</v>
      </c>
      <c r="JC49" s="2"/>
      <c r="JD49" s="2"/>
      <c r="JE49" s="2"/>
      <c r="JF49" s="2"/>
      <c r="JG49" s="2"/>
      <c r="JH49" s="2"/>
      <c r="JI49" s="2"/>
      <c r="JJ49" s="4">
        <v>6</v>
      </c>
      <c r="JK49" s="4">
        <v>6</v>
      </c>
      <c r="JL49" s="4">
        <v>100</v>
      </c>
      <c r="JM49" s="3">
        <v>8</v>
      </c>
      <c r="JN49" s="3">
        <v>12</v>
      </c>
      <c r="JO49" s="3">
        <v>66.67</v>
      </c>
      <c r="JP49" s="1">
        <v>78</v>
      </c>
      <c r="JQ49" s="1">
        <v>100</v>
      </c>
      <c r="JR49" s="1">
        <v>78</v>
      </c>
    </row>
    <row r="50" spans="1:278" ht="16.350000000000001" customHeight="1" x14ac:dyDescent="0.25">
      <c r="A50" s="1">
        <v>1351</v>
      </c>
      <c r="B50" s="2" t="s">
        <v>603</v>
      </c>
      <c r="C50" s="2" t="s">
        <v>583</v>
      </c>
      <c r="D50" s="2" t="s">
        <v>585</v>
      </c>
      <c r="E50" s="2" t="s">
        <v>936</v>
      </c>
      <c r="F50" s="2" t="s">
        <v>857</v>
      </c>
      <c r="G50" s="2"/>
      <c r="H50" s="2"/>
      <c r="I50" s="2"/>
      <c r="J50" s="7">
        <v>0</v>
      </c>
      <c r="K50" s="2"/>
      <c r="L50" s="2"/>
      <c r="M50" s="4">
        <v>0</v>
      </c>
      <c r="N50" s="4">
        <v>2</v>
      </c>
      <c r="O50" s="4">
        <v>0</v>
      </c>
      <c r="P50" s="2"/>
      <c r="Q50" s="2"/>
      <c r="R50" s="2"/>
      <c r="S50" s="7">
        <v>0</v>
      </c>
      <c r="T50" s="2"/>
      <c r="U50" s="2"/>
      <c r="V50" s="4">
        <v>0</v>
      </c>
      <c r="W50" s="4">
        <v>2</v>
      </c>
      <c r="X50" s="4">
        <v>0</v>
      </c>
      <c r="Y50" s="2"/>
      <c r="Z50" s="2"/>
      <c r="AA50" s="2"/>
      <c r="AB50" s="7">
        <v>0</v>
      </c>
      <c r="AC50" s="2"/>
      <c r="AD50" s="2"/>
      <c r="AE50" s="4">
        <v>0</v>
      </c>
      <c r="AF50" s="4">
        <v>2</v>
      </c>
      <c r="AG50" s="4">
        <v>0</v>
      </c>
      <c r="AH50" s="7">
        <v>0</v>
      </c>
      <c r="AI50" s="2"/>
      <c r="AJ50" s="2"/>
      <c r="AK50" s="2"/>
      <c r="AL50" s="2"/>
      <c r="AM50" s="2"/>
      <c r="AN50" s="4">
        <v>0</v>
      </c>
      <c r="AO50" s="4">
        <v>2</v>
      </c>
      <c r="AP50" s="4">
        <v>0</v>
      </c>
      <c r="AQ50" s="2"/>
      <c r="AR50" s="2"/>
      <c r="AS50" s="2"/>
      <c r="AT50" s="2"/>
      <c r="AU50" s="2"/>
      <c r="AV50" s="7">
        <v>0</v>
      </c>
      <c r="AW50" s="4">
        <v>0</v>
      </c>
      <c r="AX50" s="4">
        <v>2</v>
      </c>
      <c r="AY50" s="4">
        <v>0</v>
      </c>
      <c r="AZ50" s="7">
        <v>0</v>
      </c>
      <c r="BA50" s="2"/>
      <c r="BB50" s="2"/>
      <c r="BC50" s="2"/>
      <c r="BD50" s="2"/>
      <c r="BE50" s="2"/>
      <c r="BF50" s="4">
        <v>0</v>
      </c>
      <c r="BG50" s="4">
        <v>4</v>
      </c>
      <c r="BH50" s="4">
        <v>0</v>
      </c>
      <c r="BI50" s="7">
        <v>0</v>
      </c>
      <c r="BJ50" s="2"/>
      <c r="BK50" s="2"/>
      <c r="BL50" s="2"/>
      <c r="BM50" s="2"/>
      <c r="BN50" s="2"/>
      <c r="BO50" s="4">
        <v>0</v>
      </c>
      <c r="BP50" s="4">
        <v>4</v>
      </c>
      <c r="BQ50" s="4">
        <v>0</v>
      </c>
      <c r="BR50" s="2"/>
      <c r="BS50" s="2"/>
      <c r="BT50" s="7">
        <v>0</v>
      </c>
      <c r="BU50" s="2"/>
      <c r="BV50" s="2"/>
      <c r="BW50" s="2"/>
      <c r="BX50" s="4">
        <v>0</v>
      </c>
      <c r="BY50" s="4">
        <v>4</v>
      </c>
      <c r="BZ50" s="4">
        <v>0</v>
      </c>
      <c r="CA50" s="7">
        <v>0</v>
      </c>
      <c r="CB50" s="2"/>
      <c r="CC50" s="2"/>
      <c r="CD50" s="2"/>
      <c r="CE50" s="2"/>
      <c r="CF50" s="2"/>
      <c r="CG50" s="4">
        <v>0</v>
      </c>
      <c r="CH50" s="4">
        <v>4</v>
      </c>
      <c r="CI50" s="4">
        <v>0</v>
      </c>
      <c r="CJ50" s="2"/>
      <c r="CK50" s="2"/>
      <c r="CL50" s="2"/>
      <c r="CM50" s="7">
        <v>0</v>
      </c>
      <c r="CN50" s="2"/>
      <c r="CO50" s="2"/>
      <c r="CP50" s="4">
        <v>0</v>
      </c>
      <c r="CQ50" s="4">
        <v>4</v>
      </c>
      <c r="CR50" s="4">
        <v>0</v>
      </c>
      <c r="CS50" s="3">
        <v>0</v>
      </c>
      <c r="CT50" s="3">
        <v>30</v>
      </c>
      <c r="CU50" s="3">
        <v>0</v>
      </c>
      <c r="CV50" s="2"/>
      <c r="CW50" s="2"/>
      <c r="CX50" s="2"/>
      <c r="CY50" s="2"/>
      <c r="CZ50" s="2"/>
      <c r="DA50" s="7">
        <v>0</v>
      </c>
      <c r="DB50" s="4">
        <v>0</v>
      </c>
      <c r="DC50" s="4">
        <v>4</v>
      </c>
      <c r="DD50" s="4">
        <v>0</v>
      </c>
      <c r="DE50" s="2"/>
      <c r="DF50" s="7">
        <v>0</v>
      </c>
      <c r="DG50" s="2"/>
      <c r="DH50" s="2"/>
      <c r="DI50" s="2"/>
      <c r="DJ50" s="2"/>
      <c r="DK50" s="4">
        <v>0</v>
      </c>
      <c r="DL50" s="4">
        <v>4</v>
      </c>
      <c r="DM50" s="4">
        <v>0</v>
      </c>
      <c r="DN50" s="2"/>
      <c r="DO50" s="2"/>
      <c r="DP50" s="2"/>
      <c r="DQ50" s="2"/>
      <c r="DR50" s="2"/>
      <c r="DS50" s="7">
        <v>0</v>
      </c>
      <c r="DT50" s="4">
        <v>0</v>
      </c>
      <c r="DU50" s="4">
        <v>6</v>
      </c>
      <c r="DV50" s="4">
        <v>0</v>
      </c>
      <c r="DW50" s="2"/>
      <c r="DX50" s="2"/>
      <c r="DY50" s="2"/>
      <c r="DZ50" s="2"/>
      <c r="EA50" s="6">
        <v>6</v>
      </c>
      <c r="EB50" s="2"/>
      <c r="EC50" s="4">
        <v>6</v>
      </c>
      <c r="ED50" s="4">
        <v>6</v>
      </c>
      <c r="EE50" s="4">
        <v>100</v>
      </c>
      <c r="EF50" s="2"/>
      <c r="EG50" s="2"/>
      <c r="EH50" s="2"/>
      <c r="EI50" s="2"/>
      <c r="EJ50" s="7">
        <v>0</v>
      </c>
      <c r="EK50" s="2"/>
      <c r="EL50" s="4">
        <v>0</v>
      </c>
      <c r="EM50" s="4">
        <v>6</v>
      </c>
      <c r="EN50" s="4">
        <v>0</v>
      </c>
      <c r="EO50" s="2"/>
      <c r="EP50" s="2"/>
      <c r="EQ50" s="7">
        <v>0</v>
      </c>
      <c r="ER50" s="2"/>
      <c r="ES50" s="2"/>
      <c r="ET50" s="2"/>
      <c r="EU50" s="4">
        <v>0</v>
      </c>
      <c r="EV50" s="4">
        <v>6</v>
      </c>
      <c r="EW50" s="4">
        <v>0</v>
      </c>
      <c r="EX50" s="7">
        <v>0</v>
      </c>
      <c r="EY50" s="2"/>
      <c r="EZ50" s="2"/>
      <c r="FA50" s="2"/>
      <c r="FB50" s="2"/>
      <c r="FC50" s="2"/>
      <c r="FD50" s="4">
        <v>0</v>
      </c>
      <c r="FE50" s="4">
        <v>6</v>
      </c>
      <c r="FF50" s="4">
        <v>0</v>
      </c>
      <c r="FG50" s="3">
        <v>6</v>
      </c>
      <c r="FH50" s="3">
        <v>38</v>
      </c>
      <c r="FI50" s="3">
        <v>15.79</v>
      </c>
      <c r="FJ50" s="6">
        <v>2</v>
      </c>
      <c r="FK50" s="2"/>
      <c r="FL50" s="2"/>
      <c r="FM50" s="2"/>
      <c r="FN50" s="2"/>
      <c r="FO50" s="2"/>
      <c r="FP50" s="2"/>
      <c r="FQ50" s="2"/>
      <c r="FR50" s="2"/>
      <c r="FS50" s="2"/>
      <c r="FT50" s="4">
        <v>2</v>
      </c>
      <c r="FU50" s="4">
        <v>2</v>
      </c>
      <c r="FV50" s="4">
        <v>100</v>
      </c>
      <c r="FW50" s="2"/>
      <c r="FX50" s="2"/>
      <c r="FY50" s="2"/>
      <c r="FZ50" s="2"/>
      <c r="GA50" s="2"/>
      <c r="GB50" s="7">
        <v>0</v>
      </c>
      <c r="GC50" s="2"/>
      <c r="GD50" s="2"/>
      <c r="GE50" s="2"/>
      <c r="GF50" s="2"/>
      <c r="GG50" s="4">
        <v>0</v>
      </c>
      <c r="GH50" s="4">
        <v>4</v>
      </c>
      <c r="GI50" s="4">
        <v>0</v>
      </c>
      <c r="GJ50" s="2"/>
      <c r="GK50" s="2"/>
      <c r="GL50" s="2"/>
      <c r="GM50" s="2"/>
      <c r="GN50" s="2"/>
      <c r="GO50" s="2"/>
      <c r="GP50" s="2"/>
      <c r="GQ50" s="2"/>
      <c r="GR50" s="2"/>
      <c r="GS50" s="6">
        <v>4</v>
      </c>
      <c r="GT50" s="4">
        <v>4</v>
      </c>
      <c r="GU50" s="4">
        <v>4</v>
      </c>
      <c r="GV50" s="4">
        <v>100</v>
      </c>
      <c r="GW50" s="2"/>
      <c r="GX50" s="2"/>
      <c r="GY50" s="2"/>
      <c r="GZ50" s="7">
        <v>0</v>
      </c>
      <c r="HA50" s="2"/>
      <c r="HB50" s="2"/>
      <c r="HC50" s="2"/>
      <c r="HD50" s="2"/>
      <c r="HE50" s="2"/>
      <c r="HF50" s="2"/>
      <c r="HG50" s="4">
        <v>0</v>
      </c>
      <c r="HH50" s="4">
        <v>4</v>
      </c>
      <c r="HI50" s="4">
        <v>0</v>
      </c>
      <c r="HJ50" s="2"/>
      <c r="HK50" s="2"/>
      <c r="HL50" s="2"/>
      <c r="HM50" s="2"/>
      <c r="HN50" s="2"/>
      <c r="HO50" s="2"/>
      <c r="HP50" s="2"/>
      <c r="HQ50" s="2"/>
      <c r="HR50" s="2"/>
      <c r="HS50" s="6">
        <v>6</v>
      </c>
      <c r="HT50" s="4">
        <v>6</v>
      </c>
      <c r="HU50" s="4">
        <v>6</v>
      </c>
      <c r="HV50" s="4">
        <v>100</v>
      </c>
      <c r="HW50" s="3">
        <v>12</v>
      </c>
      <c r="HX50" s="3">
        <v>20</v>
      </c>
      <c r="HY50" s="3">
        <v>60</v>
      </c>
      <c r="HZ50" s="2"/>
      <c r="IA50" s="6">
        <v>2</v>
      </c>
      <c r="IB50" s="2"/>
      <c r="IC50" s="2"/>
      <c r="ID50" s="2"/>
      <c r="IE50" s="2"/>
      <c r="IF50" s="2"/>
      <c r="IG50" s="2"/>
      <c r="IH50" s="2"/>
      <c r="II50" s="2"/>
      <c r="IJ50" s="4">
        <v>2</v>
      </c>
      <c r="IK50" s="4">
        <v>2</v>
      </c>
      <c r="IL50" s="4">
        <v>100</v>
      </c>
      <c r="IM50" s="2"/>
      <c r="IN50" s="2"/>
      <c r="IO50" s="2"/>
      <c r="IP50" s="2"/>
      <c r="IQ50" s="2"/>
      <c r="IR50" s="2"/>
      <c r="IS50" s="2"/>
      <c r="IT50" s="7">
        <v>0</v>
      </c>
      <c r="IU50" s="2"/>
      <c r="IV50" s="2"/>
      <c r="IW50" s="4">
        <v>0</v>
      </c>
      <c r="IX50" s="4">
        <v>4</v>
      </c>
      <c r="IY50" s="4">
        <v>0</v>
      </c>
      <c r="IZ50" s="2"/>
      <c r="JA50" s="2"/>
      <c r="JB50" s="2"/>
      <c r="JC50" s="2"/>
      <c r="JD50" s="2"/>
      <c r="JE50" s="7">
        <v>0</v>
      </c>
      <c r="JF50" s="2"/>
      <c r="JG50" s="2"/>
      <c r="JH50" s="2"/>
      <c r="JI50" s="2"/>
      <c r="JJ50" s="4">
        <v>0</v>
      </c>
      <c r="JK50" s="4">
        <v>6</v>
      </c>
      <c r="JL50" s="4">
        <v>0</v>
      </c>
      <c r="JM50" s="3">
        <v>2</v>
      </c>
      <c r="JN50" s="3">
        <v>12</v>
      </c>
      <c r="JO50" s="3">
        <v>16.670000000000002</v>
      </c>
      <c r="JP50" s="1">
        <v>20</v>
      </c>
      <c r="JQ50" s="1">
        <v>100</v>
      </c>
      <c r="JR50" s="1">
        <v>20</v>
      </c>
    </row>
    <row r="51" spans="1:278" ht="16.350000000000001" customHeight="1" x14ac:dyDescent="0.25">
      <c r="A51" s="1">
        <v>3989</v>
      </c>
      <c r="B51" s="2" t="s">
        <v>46</v>
      </c>
      <c r="C51" s="2" t="s">
        <v>47</v>
      </c>
      <c r="D51" s="2" t="s">
        <v>48</v>
      </c>
      <c r="E51" s="2" t="s">
        <v>937</v>
      </c>
      <c r="F51" s="2" t="s">
        <v>881</v>
      </c>
      <c r="G51" s="2"/>
      <c r="H51" s="2"/>
      <c r="I51" s="2"/>
      <c r="J51" s="2"/>
      <c r="K51" s="7">
        <v>0</v>
      </c>
      <c r="L51" s="2"/>
      <c r="M51" s="4">
        <v>0</v>
      </c>
      <c r="N51" s="4">
        <v>2</v>
      </c>
      <c r="O51" s="4">
        <v>0</v>
      </c>
      <c r="P51" s="2"/>
      <c r="Q51" s="2"/>
      <c r="R51" s="2"/>
      <c r="S51" s="2"/>
      <c r="T51" s="7">
        <v>0</v>
      </c>
      <c r="U51" s="2"/>
      <c r="V51" s="4">
        <v>0</v>
      </c>
      <c r="W51" s="4">
        <v>2</v>
      </c>
      <c r="X51" s="4">
        <v>0</v>
      </c>
      <c r="Y51" s="2"/>
      <c r="Z51" s="6">
        <v>2</v>
      </c>
      <c r="AA51" s="2"/>
      <c r="AB51" s="2"/>
      <c r="AC51" s="2"/>
      <c r="AD51" s="2"/>
      <c r="AE51" s="4">
        <v>2</v>
      </c>
      <c r="AF51" s="4">
        <v>2</v>
      </c>
      <c r="AG51" s="4">
        <v>100</v>
      </c>
      <c r="AH51" s="2"/>
      <c r="AI51" s="2"/>
      <c r="AJ51" s="2"/>
      <c r="AK51" s="2"/>
      <c r="AL51" s="6">
        <v>2</v>
      </c>
      <c r="AM51" s="2"/>
      <c r="AN51" s="4">
        <v>2</v>
      </c>
      <c r="AO51" s="4">
        <v>2</v>
      </c>
      <c r="AP51" s="4">
        <v>100</v>
      </c>
      <c r="AQ51" s="2"/>
      <c r="AR51" s="2"/>
      <c r="AS51" s="2"/>
      <c r="AT51" s="6">
        <v>2</v>
      </c>
      <c r="AU51" s="2"/>
      <c r="AV51" s="2"/>
      <c r="AW51" s="4">
        <v>2</v>
      </c>
      <c r="AX51" s="4">
        <v>2</v>
      </c>
      <c r="AY51" s="4">
        <v>100</v>
      </c>
      <c r="AZ51" s="2"/>
      <c r="BA51" s="2"/>
      <c r="BB51" s="2"/>
      <c r="BC51" s="2"/>
      <c r="BD51" s="2"/>
      <c r="BE51" s="6">
        <v>4</v>
      </c>
      <c r="BF51" s="4">
        <v>4</v>
      </c>
      <c r="BG51" s="4">
        <v>4</v>
      </c>
      <c r="BH51" s="4">
        <v>100</v>
      </c>
      <c r="BI51" s="2"/>
      <c r="BJ51" s="2"/>
      <c r="BK51" s="2"/>
      <c r="BL51" s="2"/>
      <c r="BM51" s="7">
        <v>0</v>
      </c>
      <c r="BN51" s="2"/>
      <c r="BO51" s="4">
        <v>0</v>
      </c>
      <c r="BP51" s="4">
        <v>4</v>
      </c>
      <c r="BQ51" s="4">
        <v>0</v>
      </c>
      <c r="BR51" s="2"/>
      <c r="BS51" s="8">
        <v>0</v>
      </c>
      <c r="BT51" s="2"/>
      <c r="BU51" s="2"/>
      <c r="BV51" s="2"/>
      <c r="BW51" s="2"/>
      <c r="BX51" s="4">
        <v>0</v>
      </c>
      <c r="BY51" s="4">
        <v>4</v>
      </c>
      <c r="BZ51" s="4">
        <v>0</v>
      </c>
      <c r="CA51" s="7">
        <v>0</v>
      </c>
      <c r="CB51" s="2"/>
      <c r="CC51" s="2"/>
      <c r="CD51" s="2"/>
      <c r="CE51" s="2"/>
      <c r="CF51" s="2"/>
      <c r="CG51" s="4">
        <v>0</v>
      </c>
      <c r="CH51" s="4">
        <v>4</v>
      </c>
      <c r="CI51" s="4">
        <v>0</v>
      </c>
      <c r="CJ51" s="2"/>
      <c r="CK51" s="2"/>
      <c r="CL51" s="2"/>
      <c r="CM51" s="2"/>
      <c r="CN51" s="2"/>
      <c r="CO51" s="8">
        <v>0</v>
      </c>
      <c r="CP51" s="4">
        <v>0</v>
      </c>
      <c r="CQ51" s="4">
        <v>4</v>
      </c>
      <c r="CR51" s="4">
        <v>0</v>
      </c>
      <c r="CS51" s="3">
        <v>10</v>
      </c>
      <c r="CT51" s="3">
        <v>30</v>
      </c>
      <c r="CU51" s="3">
        <v>33.33</v>
      </c>
      <c r="CV51" s="2"/>
      <c r="CW51" s="2"/>
      <c r="CX51" s="6">
        <v>4</v>
      </c>
      <c r="CY51" s="2"/>
      <c r="CZ51" s="2"/>
      <c r="DA51" s="2"/>
      <c r="DB51" s="4">
        <v>4</v>
      </c>
      <c r="DC51" s="4">
        <v>4</v>
      </c>
      <c r="DD51" s="4">
        <v>100</v>
      </c>
      <c r="DE51" s="2"/>
      <c r="DF51" s="2"/>
      <c r="DG51" s="2"/>
      <c r="DH51" s="2"/>
      <c r="DI51" s="2"/>
      <c r="DJ51" s="7">
        <v>0</v>
      </c>
      <c r="DK51" s="4">
        <v>0</v>
      </c>
      <c r="DL51" s="4">
        <v>4</v>
      </c>
      <c r="DM51" s="4">
        <v>0</v>
      </c>
      <c r="DN51" s="2"/>
      <c r="DO51" s="7">
        <v>0</v>
      </c>
      <c r="DP51" s="2"/>
      <c r="DQ51" s="2"/>
      <c r="DR51" s="2"/>
      <c r="DS51" s="2"/>
      <c r="DT51" s="4">
        <v>0</v>
      </c>
      <c r="DU51" s="4">
        <v>6</v>
      </c>
      <c r="DV51" s="4">
        <v>0</v>
      </c>
      <c r="DW51" s="7">
        <v>0</v>
      </c>
      <c r="DX51" s="2"/>
      <c r="DY51" s="2"/>
      <c r="DZ51" s="2"/>
      <c r="EA51" s="2"/>
      <c r="EB51" s="2"/>
      <c r="EC51" s="4">
        <v>0</v>
      </c>
      <c r="ED51" s="4">
        <v>6</v>
      </c>
      <c r="EE51" s="4">
        <v>0</v>
      </c>
      <c r="EF51" s="2"/>
      <c r="EG51" s="2"/>
      <c r="EH51" s="2"/>
      <c r="EI51" s="2"/>
      <c r="EJ51" s="2"/>
      <c r="EK51" s="8">
        <v>0</v>
      </c>
      <c r="EL51" s="4">
        <v>0</v>
      </c>
      <c r="EM51" s="4">
        <v>6</v>
      </c>
      <c r="EN51" s="4">
        <v>0</v>
      </c>
      <c r="EO51" s="2"/>
      <c r="EP51" s="2"/>
      <c r="EQ51" s="2"/>
      <c r="ER51" s="7">
        <v>0</v>
      </c>
      <c r="ES51" s="2"/>
      <c r="ET51" s="2"/>
      <c r="EU51" s="4">
        <v>0</v>
      </c>
      <c r="EV51" s="4">
        <v>6</v>
      </c>
      <c r="EW51" s="4">
        <v>0</v>
      </c>
      <c r="EX51" s="2"/>
      <c r="EY51" s="2"/>
      <c r="EZ51" s="2"/>
      <c r="FA51" s="2"/>
      <c r="FB51" s="7">
        <v>0</v>
      </c>
      <c r="FC51" s="2"/>
      <c r="FD51" s="4">
        <v>0</v>
      </c>
      <c r="FE51" s="4">
        <v>6</v>
      </c>
      <c r="FF51" s="4">
        <v>0</v>
      </c>
      <c r="FG51" s="3">
        <v>4</v>
      </c>
      <c r="FH51" s="3">
        <v>38</v>
      </c>
      <c r="FI51" s="3">
        <v>10.53</v>
      </c>
      <c r="FJ51" s="2"/>
      <c r="FK51" s="6">
        <v>2</v>
      </c>
      <c r="FL51" s="2"/>
      <c r="FM51" s="2"/>
      <c r="FN51" s="2"/>
      <c r="FO51" s="2"/>
      <c r="FP51" s="2"/>
      <c r="FQ51" s="2"/>
      <c r="FR51" s="2"/>
      <c r="FS51" s="2"/>
      <c r="FT51" s="4">
        <v>2</v>
      </c>
      <c r="FU51" s="4">
        <v>2</v>
      </c>
      <c r="FV51" s="4">
        <v>100</v>
      </c>
      <c r="FW51" s="2"/>
      <c r="FX51" s="2"/>
      <c r="FY51" s="2"/>
      <c r="FZ51" s="2"/>
      <c r="GA51" s="2"/>
      <c r="GB51" s="2"/>
      <c r="GC51" s="2"/>
      <c r="GD51" s="2"/>
      <c r="GE51" s="2"/>
      <c r="GF51" s="7">
        <v>0</v>
      </c>
      <c r="GG51" s="4">
        <v>0</v>
      </c>
      <c r="GH51" s="4">
        <v>4</v>
      </c>
      <c r="GI51" s="4">
        <v>0</v>
      </c>
      <c r="GJ51" s="2"/>
      <c r="GK51" s="2"/>
      <c r="GL51" s="2"/>
      <c r="GM51" s="6">
        <v>4</v>
      </c>
      <c r="GN51" s="2"/>
      <c r="GO51" s="2"/>
      <c r="GP51" s="2"/>
      <c r="GQ51" s="2"/>
      <c r="GR51" s="2"/>
      <c r="GS51" s="2"/>
      <c r="GT51" s="4">
        <v>4</v>
      </c>
      <c r="GU51" s="4">
        <v>4</v>
      </c>
      <c r="GV51" s="4">
        <v>100</v>
      </c>
      <c r="GW51" s="2"/>
      <c r="GX51" s="2"/>
      <c r="GY51" s="2"/>
      <c r="GZ51" s="2"/>
      <c r="HA51" s="2"/>
      <c r="HB51" s="2"/>
      <c r="HC51" s="2"/>
      <c r="HD51" s="2"/>
      <c r="HE51" s="2"/>
      <c r="HF51" s="7">
        <v>0</v>
      </c>
      <c r="HG51" s="4">
        <v>0</v>
      </c>
      <c r="HH51" s="4">
        <v>4</v>
      </c>
      <c r="HI51" s="4">
        <v>0</v>
      </c>
      <c r="HJ51" s="2"/>
      <c r="HK51" s="2"/>
      <c r="HL51" s="2"/>
      <c r="HM51" s="2"/>
      <c r="HN51" s="2"/>
      <c r="HO51" s="2"/>
      <c r="HP51" s="2"/>
      <c r="HQ51" s="2"/>
      <c r="HR51" s="6">
        <v>6</v>
      </c>
      <c r="HS51" s="2"/>
      <c r="HT51" s="4">
        <v>6</v>
      </c>
      <c r="HU51" s="4">
        <v>6</v>
      </c>
      <c r="HV51" s="4">
        <v>100</v>
      </c>
      <c r="HW51" s="3">
        <v>12</v>
      </c>
      <c r="HX51" s="3">
        <v>20</v>
      </c>
      <c r="HY51" s="3">
        <v>60</v>
      </c>
      <c r="HZ51" s="2"/>
      <c r="IA51" s="2"/>
      <c r="IB51" s="2"/>
      <c r="IC51" s="2"/>
      <c r="ID51" s="2"/>
      <c r="IE51" s="2"/>
      <c r="IF51" s="6">
        <v>2</v>
      </c>
      <c r="IG51" s="2"/>
      <c r="IH51" s="2"/>
      <c r="II51" s="2"/>
      <c r="IJ51" s="4">
        <v>2</v>
      </c>
      <c r="IK51" s="4">
        <v>2</v>
      </c>
      <c r="IL51" s="4">
        <v>100</v>
      </c>
      <c r="IM51" s="2"/>
      <c r="IN51" s="2"/>
      <c r="IO51" s="2"/>
      <c r="IP51" s="2"/>
      <c r="IQ51" s="2"/>
      <c r="IR51" s="2"/>
      <c r="IS51" s="2"/>
      <c r="IT51" s="2"/>
      <c r="IU51" s="2"/>
      <c r="IV51" s="6">
        <v>4</v>
      </c>
      <c r="IW51" s="4">
        <v>4</v>
      </c>
      <c r="IX51" s="4">
        <v>4</v>
      </c>
      <c r="IY51" s="4">
        <v>100</v>
      </c>
      <c r="IZ51" s="2"/>
      <c r="JA51" s="2"/>
      <c r="JB51" s="9">
        <v>3</v>
      </c>
      <c r="JC51" s="2"/>
      <c r="JD51" s="2"/>
      <c r="JE51" s="2"/>
      <c r="JF51" s="2"/>
      <c r="JG51" s="2"/>
      <c r="JH51" s="2"/>
      <c r="JI51" s="2"/>
      <c r="JJ51" s="4">
        <v>3</v>
      </c>
      <c r="JK51" s="4">
        <v>6</v>
      </c>
      <c r="JL51" s="4">
        <v>50</v>
      </c>
      <c r="JM51" s="3">
        <v>9</v>
      </c>
      <c r="JN51" s="3">
        <v>12</v>
      </c>
      <c r="JO51" s="3">
        <v>75</v>
      </c>
      <c r="JP51" s="1">
        <v>35</v>
      </c>
      <c r="JQ51" s="1">
        <v>100</v>
      </c>
      <c r="JR51" s="1">
        <v>35</v>
      </c>
    </row>
    <row r="52" spans="1:278" ht="16.350000000000001" customHeight="1" x14ac:dyDescent="0.25">
      <c r="A52" s="1">
        <v>1264</v>
      </c>
      <c r="B52" s="2" t="s">
        <v>580</v>
      </c>
      <c r="C52" s="2" t="s">
        <v>556</v>
      </c>
      <c r="D52" s="2" t="s">
        <v>581</v>
      </c>
      <c r="E52" s="2" t="s">
        <v>938</v>
      </c>
      <c r="F52" s="2" t="s">
        <v>882</v>
      </c>
      <c r="G52" s="2"/>
      <c r="H52" s="2"/>
      <c r="I52" s="7">
        <v>0</v>
      </c>
      <c r="J52" s="2"/>
      <c r="K52" s="2"/>
      <c r="L52" s="2"/>
      <c r="M52" s="4">
        <v>0</v>
      </c>
      <c r="N52" s="4">
        <v>2</v>
      </c>
      <c r="O52" s="4">
        <v>0</v>
      </c>
      <c r="P52" s="2"/>
      <c r="Q52" s="2"/>
      <c r="R52" s="2"/>
      <c r="S52" s="2"/>
      <c r="T52" s="7">
        <v>0</v>
      </c>
      <c r="U52" s="2"/>
      <c r="V52" s="4">
        <v>0</v>
      </c>
      <c r="W52" s="4">
        <v>2</v>
      </c>
      <c r="X52" s="4">
        <v>0</v>
      </c>
      <c r="Y52" s="2"/>
      <c r="Z52" s="2"/>
      <c r="AA52" s="2"/>
      <c r="AB52" s="2"/>
      <c r="AC52" s="7">
        <v>0</v>
      </c>
      <c r="AD52" s="2"/>
      <c r="AE52" s="4">
        <v>0</v>
      </c>
      <c r="AF52" s="4">
        <v>2</v>
      </c>
      <c r="AG52" s="4">
        <v>0</v>
      </c>
      <c r="AH52" s="2"/>
      <c r="AI52" s="2"/>
      <c r="AJ52" s="2"/>
      <c r="AK52" s="6">
        <v>2</v>
      </c>
      <c r="AL52" s="2"/>
      <c r="AM52" s="2"/>
      <c r="AN52" s="4">
        <v>2</v>
      </c>
      <c r="AO52" s="4">
        <v>2</v>
      </c>
      <c r="AP52" s="4">
        <v>100</v>
      </c>
      <c r="AQ52" s="2"/>
      <c r="AR52" s="2"/>
      <c r="AS52" s="2"/>
      <c r="AT52" s="2"/>
      <c r="AU52" s="7">
        <v>0</v>
      </c>
      <c r="AV52" s="2"/>
      <c r="AW52" s="4">
        <v>0</v>
      </c>
      <c r="AX52" s="4">
        <v>2</v>
      </c>
      <c r="AY52" s="4">
        <v>0</v>
      </c>
      <c r="AZ52" s="6">
        <v>4</v>
      </c>
      <c r="BA52" s="2"/>
      <c r="BB52" s="2"/>
      <c r="BC52" s="2"/>
      <c r="BD52" s="2"/>
      <c r="BE52" s="2"/>
      <c r="BF52" s="4">
        <v>4</v>
      </c>
      <c r="BG52" s="4">
        <v>4</v>
      </c>
      <c r="BH52" s="4">
        <v>100</v>
      </c>
      <c r="BI52" s="2"/>
      <c r="BJ52" s="2"/>
      <c r="BK52" s="2"/>
      <c r="BL52" s="7">
        <v>0</v>
      </c>
      <c r="BM52" s="2"/>
      <c r="BN52" s="2"/>
      <c r="BO52" s="4">
        <v>0</v>
      </c>
      <c r="BP52" s="4">
        <v>4</v>
      </c>
      <c r="BQ52" s="4">
        <v>0</v>
      </c>
      <c r="BR52" s="2"/>
      <c r="BS52" s="2"/>
      <c r="BT52" s="2"/>
      <c r="BU52" s="7">
        <v>0</v>
      </c>
      <c r="BV52" s="2"/>
      <c r="BW52" s="2"/>
      <c r="BX52" s="4">
        <v>0</v>
      </c>
      <c r="BY52" s="4">
        <v>4</v>
      </c>
      <c r="BZ52" s="4">
        <v>0</v>
      </c>
      <c r="CA52" s="2"/>
      <c r="CB52" s="2"/>
      <c r="CC52" s="2"/>
      <c r="CD52" s="2"/>
      <c r="CE52" s="2"/>
      <c r="CF52" s="7">
        <v>0</v>
      </c>
      <c r="CG52" s="4">
        <v>0</v>
      </c>
      <c r="CH52" s="4">
        <v>4</v>
      </c>
      <c r="CI52" s="4">
        <v>0</v>
      </c>
      <c r="CJ52" s="2"/>
      <c r="CK52" s="2"/>
      <c r="CL52" s="2"/>
      <c r="CM52" s="2"/>
      <c r="CN52" s="2"/>
      <c r="CO52" s="7">
        <v>0</v>
      </c>
      <c r="CP52" s="4">
        <v>0</v>
      </c>
      <c r="CQ52" s="4">
        <v>4</v>
      </c>
      <c r="CR52" s="4">
        <v>0</v>
      </c>
      <c r="CS52" s="3">
        <v>6</v>
      </c>
      <c r="CT52" s="3">
        <v>30</v>
      </c>
      <c r="CU52" s="3">
        <v>20</v>
      </c>
      <c r="CV52" s="2"/>
      <c r="CW52" s="2"/>
      <c r="CX52" s="2"/>
      <c r="CY52" s="6">
        <v>4</v>
      </c>
      <c r="CZ52" s="2"/>
      <c r="DA52" s="2"/>
      <c r="DB52" s="4">
        <v>4</v>
      </c>
      <c r="DC52" s="4">
        <v>4</v>
      </c>
      <c r="DD52" s="4">
        <v>100</v>
      </c>
      <c r="DE52" s="2"/>
      <c r="DF52" s="2"/>
      <c r="DG52" s="2"/>
      <c r="DH52" s="6">
        <v>4</v>
      </c>
      <c r="DI52" s="2"/>
      <c r="DJ52" s="2"/>
      <c r="DK52" s="4">
        <v>4</v>
      </c>
      <c r="DL52" s="4">
        <v>4</v>
      </c>
      <c r="DM52" s="4">
        <v>100</v>
      </c>
      <c r="DN52" s="2"/>
      <c r="DO52" s="2"/>
      <c r="DP52" s="2"/>
      <c r="DQ52" s="2"/>
      <c r="DR52" s="2"/>
      <c r="DS52" s="6">
        <v>6</v>
      </c>
      <c r="DT52" s="4">
        <v>6</v>
      </c>
      <c r="DU52" s="4">
        <v>6</v>
      </c>
      <c r="DV52" s="4">
        <v>100</v>
      </c>
      <c r="DW52" s="2"/>
      <c r="DX52" s="2"/>
      <c r="DY52" s="2"/>
      <c r="DZ52" s="2"/>
      <c r="EA52" s="6">
        <v>6</v>
      </c>
      <c r="EB52" s="2"/>
      <c r="EC52" s="4">
        <v>6</v>
      </c>
      <c r="ED52" s="4">
        <v>6</v>
      </c>
      <c r="EE52" s="4">
        <v>100</v>
      </c>
      <c r="EF52" s="2"/>
      <c r="EG52" s="2"/>
      <c r="EH52" s="2"/>
      <c r="EI52" s="2"/>
      <c r="EJ52" s="6">
        <v>6</v>
      </c>
      <c r="EK52" s="2"/>
      <c r="EL52" s="4">
        <v>6</v>
      </c>
      <c r="EM52" s="4">
        <v>6</v>
      </c>
      <c r="EN52" s="4">
        <v>100</v>
      </c>
      <c r="EO52" s="2"/>
      <c r="EP52" s="2"/>
      <c r="EQ52" s="2"/>
      <c r="ER52" s="2"/>
      <c r="ES52" s="2"/>
      <c r="ET52" s="7">
        <v>0</v>
      </c>
      <c r="EU52" s="4">
        <v>0</v>
      </c>
      <c r="EV52" s="4">
        <v>6</v>
      </c>
      <c r="EW52" s="4">
        <v>0</v>
      </c>
      <c r="EX52" s="2"/>
      <c r="EY52" s="2"/>
      <c r="EZ52" s="2"/>
      <c r="FA52" s="2"/>
      <c r="FB52" s="2"/>
      <c r="FC52" s="6">
        <v>6</v>
      </c>
      <c r="FD52" s="4">
        <v>6</v>
      </c>
      <c r="FE52" s="4">
        <v>6</v>
      </c>
      <c r="FF52" s="4">
        <v>100</v>
      </c>
      <c r="FG52" s="3">
        <v>32</v>
      </c>
      <c r="FH52" s="3">
        <v>38</v>
      </c>
      <c r="FI52" s="3">
        <v>84.21</v>
      </c>
      <c r="FJ52" s="2"/>
      <c r="FK52" s="2"/>
      <c r="FL52" s="7">
        <v>0</v>
      </c>
      <c r="FM52" s="2"/>
      <c r="FN52" s="2"/>
      <c r="FO52" s="2"/>
      <c r="FP52" s="2"/>
      <c r="FQ52" s="2"/>
      <c r="FR52" s="2"/>
      <c r="FS52" s="2"/>
      <c r="FT52" s="4">
        <v>0</v>
      </c>
      <c r="FU52" s="4">
        <v>2</v>
      </c>
      <c r="FV52" s="4">
        <v>0</v>
      </c>
      <c r="FW52" s="2"/>
      <c r="FX52" s="2"/>
      <c r="FY52" s="2"/>
      <c r="FZ52" s="2"/>
      <c r="GA52" s="2"/>
      <c r="GB52" s="2"/>
      <c r="GC52" s="2"/>
      <c r="GD52" s="7">
        <v>0</v>
      </c>
      <c r="GE52" s="2"/>
      <c r="GF52" s="2"/>
      <c r="GG52" s="4">
        <v>0</v>
      </c>
      <c r="GH52" s="4">
        <v>4</v>
      </c>
      <c r="GI52" s="4">
        <v>0</v>
      </c>
      <c r="GJ52" s="2"/>
      <c r="GK52" s="2"/>
      <c r="GL52" s="2"/>
      <c r="GM52" s="2"/>
      <c r="GN52" s="2"/>
      <c r="GO52" s="2"/>
      <c r="GP52" s="2"/>
      <c r="GQ52" s="2"/>
      <c r="GR52" s="6">
        <v>4</v>
      </c>
      <c r="GS52" s="2"/>
      <c r="GT52" s="4">
        <v>4</v>
      </c>
      <c r="GU52" s="4">
        <v>4</v>
      </c>
      <c r="GV52" s="4">
        <v>100</v>
      </c>
      <c r="GW52" s="2"/>
      <c r="GX52" s="2"/>
      <c r="GY52" s="2"/>
      <c r="GZ52" s="2"/>
      <c r="HA52" s="2"/>
      <c r="HB52" s="2"/>
      <c r="HC52" s="6">
        <v>4</v>
      </c>
      <c r="HD52" s="2"/>
      <c r="HE52" s="2"/>
      <c r="HF52" s="2"/>
      <c r="HG52" s="4">
        <v>4</v>
      </c>
      <c r="HH52" s="4">
        <v>4</v>
      </c>
      <c r="HI52" s="4">
        <v>100</v>
      </c>
      <c r="HJ52" s="2"/>
      <c r="HK52" s="2"/>
      <c r="HL52" s="2"/>
      <c r="HM52" s="6">
        <v>6</v>
      </c>
      <c r="HN52" s="2"/>
      <c r="HO52" s="2"/>
      <c r="HP52" s="2"/>
      <c r="HQ52" s="2"/>
      <c r="HR52" s="2"/>
      <c r="HS52" s="2"/>
      <c r="HT52" s="4">
        <v>6</v>
      </c>
      <c r="HU52" s="4">
        <v>6</v>
      </c>
      <c r="HV52" s="4">
        <v>100</v>
      </c>
      <c r="HW52" s="3">
        <v>14</v>
      </c>
      <c r="HX52" s="3">
        <v>20</v>
      </c>
      <c r="HY52" s="3">
        <v>70</v>
      </c>
      <c r="HZ52" s="2"/>
      <c r="IA52" s="2"/>
      <c r="IB52" s="2"/>
      <c r="IC52" s="2"/>
      <c r="ID52" s="2"/>
      <c r="IE52" s="2"/>
      <c r="IF52" s="2"/>
      <c r="IG52" s="6">
        <v>2</v>
      </c>
      <c r="IH52" s="2"/>
      <c r="II52" s="2"/>
      <c r="IJ52" s="4">
        <v>2</v>
      </c>
      <c r="IK52" s="4">
        <v>2</v>
      </c>
      <c r="IL52" s="4">
        <v>100</v>
      </c>
      <c r="IM52" s="2"/>
      <c r="IN52" s="7">
        <v>0</v>
      </c>
      <c r="IO52" s="2"/>
      <c r="IP52" s="2"/>
      <c r="IQ52" s="2"/>
      <c r="IR52" s="2"/>
      <c r="IS52" s="2"/>
      <c r="IT52" s="2"/>
      <c r="IU52" s="2"/>
      <c r="IV52" s="2"/>
      <c r="IW52" s="4">
        <v>0</v>
      </c>
      <c r="IX52" s="4">
        <v>4</v>
      </c>
      <c r="IY52" s="4">
        <v>0</v>
      </c>
      <c r="IZ52" s="2"/>
      <c r="JA52" s="2"/>
      <c r="JB52" s="2"/>
      <c r="JC52" s="2"/>
      <c r="JD52" s="2"/>
      <c r="JE52" s="7">
        <v>0</v>
      </c>
      <c r="JF52" s="2"/>
      <c r="JG52" s="2"/>
      <c r="JH52" s="2"/>
      <c r="JI52" s="2"/>
      <c r="JJ52" s="4">
        <v>0</v>
      </c>
      <c r="JK52" s="4">
        <v>6</v>
      </c>
      <c r="JL52" s="4">
        <v>0</v>
      </c>
      <c r="JM52" s="3">
        <v>2</v>
      </c>
      <c r="JN52" s="3">
        <v>12</v>
      </c>
      <c r="JO52" s="3">
        <v>16.670000000000002</v>
      </c>
      <c r="JP52" s="1">
        <v>54</v>
      </c>
      <c r="JQ52" s="1">
        <v>100</v>
      </c>
      <c r="JR52" s="1">
        <v>54</v>
      </c>
    </row>
    <row r="53" spans="1:278" ht="16.350000000000001" customHeight="1" x14ac:dyDescent="0.25">
      <c r="A53" s="1">
        <v>5023</v>
      </c>
      <c r="B53" s="2" t="s">
        <v>54</v>
      </c>
      <c r="C53" s="2" t="s">
        <v>53</v>
      </c>
      <c r="D53" s="2" t="s">
        <v>51</v>
      </c>
      <c r="E53" s="2" t="s">
        <v>939</v>
      </c>
      <c r="F53" s="2" t="s">
        <v>883</v>
      </c>
      <c r="G53" s="2"/>
      <c r="H53" s="2"/>
      <c r="I53" s="2"/>
      <c r="J53" s="7">
        <v>0</v>
      </c>
      <c r="K53" s="2"/>
      <c r="L53" s="2"/>
      <c r="M53" s="4">
        <v>0</v>
      </c>
      <c r="N53" s="4">
        <v>2</v>
      </c>
      <c r="O53" s="4">
        <v>0</v>
      </c>
      <c r="P53" s="2"/>
      <c r="Q53" s="2"/>
      <c r="R53" s="2"/>
      <c r="S53" s="2"/>
      <c r="T53" s="2"/>
      <c r="U53" s="6">
        <v>2</v>
      </c>
      <c r="V53" s="4">
        <v>2</v>
      </c>
      <c r="W53" s="4">
        <v>2</v>
      </c>
      <c r="X53" s="4">
        <v>100</v>
      </c>
      <c r="Y53" s="2"/>
      <c r="Z53" s="2"/>
      <c r="AA53" s="2"/>
      <c r="AB53" s="2"/>
      <c r="AC53" s="2"/>
      <c r="AD53" s="7">
        <v>0</v>
      </c>
      <c r="AE53" s="4">
        <v>0</v>
      </c>
      <c r="AF53" s="4">
        <v>2</v>
      </c>
      <c r="AG53" s="4">
        <v>0</v>
      </c>
      <c r="AH53" s="2"/>
      <c r="AI53" s="2"/>
      <c r="AJ53" s="2"/>
      <c r="AK53" s="2"/>
      <c r="AL53" s="2"/>
      <c r="AM53" s="6">
        <v>2</v>
      </c>
      <c r="AN53" s="4">
        <v>2</v>
      </c>
      <c r="AO53" s="4">
        <v>2</v>
      </c>
      <c r="AP53" s="4">
        <v>100</v>
      </c>
      <c r="AQ53" s="2"/>
      <c r="AR53" s="2"/>
      <c r="AS53" s="2"/>
      <c r="AT53" s="2"/>
      <c r="AU53" s="7">
        <v>0</v>
      </c>
      <c r="AV53" s="2"/>
      <c r="AW53" s="4">
        <v>0</v>
      </c>
      <c r="AX53" s="4">
        <v>2</v>
      </c>
      <c r="AY53" s="4">
        <v>0</v>
      </c>
      <c r="AZ53" s="2"/>
      <c r="BA53" s="2"/>
      <c r="BB53" s="2"/>
      <c r="BC53" s="2"/>
      <c r="BD53" s="7">
        <v>0</v>
      </c>
      <c r="BE53" s="2"/>
      <c r="BF53" s="4">
        <v>0</v>
      </c>
      <c r="BG53" s="4">
        <v>4</v>
      </c>
      <c r="BH53" s="4">
        <v>0</v>
      </c>
      <c r="BI53" s="2"/>
      <c r="BJ53" s="2"/>
      <c r="BK53" s="2"/>
      <c r="BL53" s="2"/>
      <c r="BM53" s="2"/>
      <c r="BN53" s="6">
        <v>4</v>
      </c>
      <c r="BO53" s="4">
        <v>4</v>
      </c>
      <c r="BP53" s="4">
        <v>4</v>
      </c>
      <c r="BQ53" s="4">
        <v>100</v>
      </c>
      <c r="BR53" s="2"/>
      <c r="BS53" s="2"/>
      <c r="BT53" s="2"/>
      <c r="BU53" s="2"/>
      <c r="BV53" s="7">
        <v>0</v>
      </c>
      <c r="BW53" s="2"/>
      <c r="BX53" s="4">
        <v>0</v>
      </c>
      <c r="BY53" s="4">
        <v>4</v>
      </c>
      <c r="BZ53" s="4">
        <v>0</v>
      </c>
      <c r="CA53" s="2"/>
      <c r="CB53" s="2"/>
      <c r="CC53" s="2"/>
      <c r="CD53" s="2"/>
      <c r="CE53" s="6">
        <v>4</v>
      </c>
      <c r="CF53" s="2"/>
      <c r="CG53" s="4">
        <v>4</v>
      </c>
      <c r="CH53" s="4">
        <v>4</v>
      </c>
      <c r="CI53" s="4">
        <v>100</v>
      </c>
      <c r="CJ53" s="2"/>
      <c r="CK53" s="2"/>
      <c r="CL53" s="2"/>
      <c r="CM53" s="2"/>
      <c r="CN53" s="7">
        <v>0</v>
      </c>
      <c r="CO53" s="2"/>
      <c r="CP53" s="4">
        <v>0</v>
      </c>
      <c r="CQ53" s="4">
        <v>4</v>
      </c>
      <c r="CR53" s="4">
        <v>0</v>
      </c>
      <c r="CS53" s="3">
        <v>12</v>
      </c>
      <c r="CT53" s="3">
        <v>30</v>
      </c>
      <c r="CU53" s="3">
        <v>40</v>
      </c>
      <c r="CV53" s="2"/>
      <c r="CW53" s="7">
        <v>0</v>
      </c>
      <c r="CX53" s="2"/>
      <c r="CY53" s="2"/>
      <c r="CZ53" s="2"/>
      <c r="DA53" s="2"/>
      <c r="DB53" s="4">
        <v>0</v>
      </c>
      <c r="DC53" s="4">
        <v>4</v>
      </c>
      <c r="DD53" s="4">
        <v>0</v>
      </c>
      <c r="DE53" s="2"/>
      <c r="DF53" s="2"/>
      <c r="DG53" s="6">
        <v>4</v>
      </c>
      <c r="DH53" s="2"/>
      <c r="DI53" s="2"/>
      <c r="DJ53" s="2"/>
      <c r="DK53" s="4">
        <v>4</v>
      </c>
      <c r="DL53" s="4">
        <v>4</v>
      </c>
      <c r="DM53" s="4">
        <v>100</v>
      </c>
      <c r="DN53" s="2"/>
      <c r="DO53" s="2"/>
      <c r="DP53" s="6">
        <v>6</v>
      </c>
      <c r="DQ53" s="2"/>
      <c r="DR53" s="2"/>
      <c r="DS53" s="2"/>
      <c r="DT53" s="4">
        <v>6</v>
      </c>
      <c r="DU53" s="4">
        <v>6</v>
      </c>
      <c r="DV53" s="4">
        <v>100</v>
      </c>
      <c r="DW53" s="2"/>
      <c r="DX53" s="2"/>
      <c r="DY53" s="2"/>
      <c r="DZ53" s="2"/>
      <c r="EA53" s="6">
        <v>6</v>
      </c>
      <c r="EB53" s="2"/>
      <c r="EC53" s="4">
        <v>6</v>
      </c>
      <c r="ED53" s="4">
        <v>6</v>
      </c>
      <c r="EE53" s="4">
        <v>100</v>
      </c>
      <c r="EF53" s="2"/>
      <c r="EG53" s="2"/>
      <c r="EH53" s="2"/>
      <c r="EI53" s="2"/>
      <c r="EJ53" s="2"/>
      <c r="EK53" s="7">
        <v>0</v>
      </c>
      <c r="EL53" s="4">
        <v>0</v>
      </c>
      <c r="EM53" s="4">
        <v>6</v>
      </c>
      <c r="EN53" s="4">
        <v>0</v>
      </c>
      <c r="EO53" s="7">
        <v>0</v>
      </c>
      <c r="EP53" s="2"/>
      <c r="EQ53" s="2"/>
      <c r="ER53" s="2"/>
      <c r="ES53" s="2"/>
      <c r="ET53" s="2"/>
      <c r="EU53" s="4">
        <v>0</v>
      </c>
      <c r="EV53" s="4">
        <v>6</v>
      </c>
      <c r="EW53" s="4">
        <v>0</v>
      </c>
      <c r="EX53" s="2"/>
      <c r="EY53" s="2"/>
      <c r="EZ53" s="2"/>
      <c r="FA53" s="2"/>
      <c r="FB53" s="2"/>
      <c r="FC53" s="7">
        <v>0</v>
      </c>
      <c r="FD53" s="4">
        <v>0</v>
      </c>
      <c r="FE53" s="4">
        <v>6</v>
      </c>
      <c r="FF53" s="4">
        <v>0</v>
      </c>
      <c r="FG53" s="3">
        <v>16</v>
      </c>
      <c r="FH53" s="3">
        <v>38</v>
      </c>
      <c r="FI53" s="3">
        <v>42.11</v>
      </c>
      <c r="FJ53" s="2"/>
      <c r="FK53" s="2"/>
      <c r="FL53" s="2"/>
      <c r="FM53" s="7">
        <v>0</v>
      </c>
      <c r="FN53" s="2"/>
      <c r="FO53" s="2"/>
      <c r="FP53" s="2"/>
      <c r="FQ53" s="2"/>
      <c r="FR53" s="2"/>
      <c r="FS53" s="2"/>
      <c r="FT53" s="4">
        <v>0</v>
      </c>
      <c r="FU53" s="4">
        <v>2</v>
      </c>
      <c r="FV53" s="4">
        <v>0</v>
      </c>
      <c r="FW53" s="2"/>
      <c r="FX53" s="7">
        <v>0</v>
      </c>
      <c r="FY53" s="2"/>
      <c r="FZ53" s="2"/>
      <c r="GA53" s="2"/>
      <c r="GB53" s="2"/>
      <c r="GC53" s="2"/>
      <c r="GD53" s="2"/>
      <c r="GE53" s="2"/>
      <c r="GF53" s="2"/>
      <c r="GG53" s="4">
        <v>0</v>
      </c>
      <c r="GH53" s="4">
        <v>4</v>
      </c>
      <c r="GI53" s="4">
        <v>0</v>
      </c>
      <c r="GJ53" s="2"/>
      <c r="GK53" s="2"/>
      <c r="GL53" s="2"/>
      <c r="GM53" s="2"/>
      <c r="GN53" s="2"/>
      <c r="GO53" s="2"/>
      <c r="GP53" s="2"/>
      <c r="GQ53" s="7">
        <v>0</v>
      </c>
      <c r="GR53" s="2"/>
      <c r="GS53" s="2"/>
      <c r="GT53" s="4">
        <v>0</v>
      </c>
      <c r="GU53" s="4">
        <v>4</v>
      </c>
      <c r="GV53" s="4">
        <v>0</v>
      </c>
      <c r="GW53" s="2"/>
      <c r="GX53" s="2"/>
      <c r="GY53" s="2"/>
      <c r="GZ53" s="7">
        <v>0</v>
      </c>
      <c r="HA53" s="2"/>
      <c r="HB53" s="2"/>
      <c r="HC53" s="2"/>
      <c r="HD53" s="2"/>
      <c r="HE53" s="2"/>
      <c r="HF53" s="2"/>
      <c r="HG53" s="4">
        <v>0</v>
      </c>
      <c r="HH53" s="4">
        <v>4</v>
      </c>
      <c r="HI53" s="4">
        <v>0</v>
      </c>
      <c r="HJ53" s="2"/>
      <c r="HK53" s="2"/>
      <c r="HL53" s="6">
        <v>6</v>
      </c>
      <c r="HM53" s="2"/>
      <c r="HN53" s="2"/>
      <c r="HO53" s="2"/>
      <c r="HP53" s="2"/>
      <c r="HQ53" s="2"/>
      <c r="HR53" s="2"/>
      <c r="HS53" s="2"/>
      <c r="HT53" s="4">
        <v>6</v>
      </c>
      <c r="HU53" s="4">
        <v>6</v>
      </c>
      <c r="HV53" s="4">
        <v>100</v>
      </c>
      <c r="HW53" s="3">
        <v>6</v>
      </c>
      <c r="HX53" s="3">
        <v>20</v>
      </c>
      <c r="HY53" s="3">
        <v>30</v>
      </c>
      <c r="HZ53" s="2"/>
      <c r="IA53" s="2"/>
      <c r="IB53" s="2"/>
      <c r="IC53" s="6">
        <v>2</v>
      </c>
      <c r="ID53" s="2"/>
      <c r="IE53" s="2"/>
      <c r="IF53" s="2"/>
      <c r="IG53" s="2"/>
      <c r="IH53" s="2"/>
      <c r="II53" s="2"/>
      <c r="IJ53" s="4">
        <v>2</v>
      </c>
      <c r="IK53" s="4">
        <v>2</v>
      </c>
      <c r="IL53" s="4">
        <v>100</v>
      </c>
      <c r="IM53" s="2"/>
      <c r="IN53" s="2"/>
      <c r="IO53" s="6">
        <v>4</v>
      </c>
      <c r="IP53" s="2"/>
      <c r="IQ53" s="2"/>
      <c r="IR53" s="2"/>
      <c r="IS53" s="2"/>
      <c r="IT53" s="2"/>
      <c r="IU53" s="2"/>
      <c r="IV53" s="2"/>
      <c r="IW53" s="4">
        <v>4</v>
      </c>
      <c r="IX53" s="4">
        <v>4</v>
      </c>
      <c r="IY53" s="4">
        <v>100</v>
      </c>
      <c r="IZ53" s="2"/>
      <c r="JA53" s="9">
        <v>3</v>
      </c>
      <c r="JB53" s="2"/>
      <c r="JC53" s="2"/>
      <c r="JD53" s="2"/>
      <c r="JE53" s="2"/>
      <c r="JF53" s="2"/>
      <c r="JG53" s="2"/>
      <c r="JH53" s="2"/>
      <c r="JI53" s="2"/>
      <c r="JJ53" s="4">
        <v>3</v>
      </c>
      <c r="JK53" s="4">
        <v>6</v>
      </c>
      <c r="JL53" s="4">
        <v>50</v>
      </c>
      <c r="JM53" s="3">
        <v>9</v>
      </c>
      <c r="JN53" s="3">
        <v>12</v>
      </c>
      <c r="JO53" s="3">
        <v>75</v>
      </c>
      <c r="JP53" s="1">
        <v>43</v>
      </c>
      <c r="JQ53" s="1">
        <v>100</v>
      </c>
      <c r="JR53" s="1">
        <v>43</v>
      </c>
    </row>
    <row r="54" spans="1:278" ht="16.350000000000001" customHeight="1" x14ac:dyDescent="0.25">
      <c r="A54" s="1">
        <v>2132</v>
      </c>
      <c r="B54" s="2" t="s">
        <v>661</v>
      </c>
      <c r="C54" s="2" t="s">
        <v>568</v>
      </c>
      <c r="D54" s="2" t="s">
        <v>563</v>
      </c>
      <c r="E54" s="2" t="s">
        <v>940</v>
      </c>
      <c r="F54" s="2" t="s">
        <v>884</v>
      </c>
      <c r="G54" s="2"/>
      <c r="H54" s="2"/>
      <c r="I54" s="6">
        <v>2</v>
      </c>
      <c r="J54" s="2"/>
      <c r="K54" s="2"/>
      <c r="L54" s="2"/>
      <c r="M54" s="4">
        <v>2</v>
      </c>
      <c r="N54" s="4">
        <v>2</v>
      </c>
      <c r="O54" s="4">
        <v>100</v>
      </c>
      <c r="P54" s="2"/>
      <c r="Q54" s="2"/>
      <c r="R54" s="2"/>
      <c r="S54" s="2"/>
      <c r="T54" s="6">
        <v>2</v>
      </c>
      <c r="U54" s="2"/>
      <c r="V54" s="4">
        <v>2</v>
      </c>
      <c r="W54" s="4">
        <v>2</v>
      </c>
      <c r="X54" s="4">
        <v>100</v>
      </c>
      <c r="Y54" s="2"/>
      <c r="Z54" s="2"/>
      <c r="AA54" s="6">
        <v>2</v>
      </c>
      <c r="AB54" s="2"/>
      <c r="AC54" s="2"/>
      <c r="AD54" s="2"/>
      <c r="AE54" s="4">
        <v>2</v>
      </c>
      <c r="AF54" s="4">
        <v>2</v>
      </c>
      <c r="AG54" s="4">
        <v>100</v>
      </c>
      <c r="AH54" s="2"/>
      <c r="AI54" s="2"/>
      <c r="AJ54" s="2"/>
      <c r="AK54" s="6">
        <v>2</v>
      </c>
      <c r="AL54" s="2"/>
      <c r="AM54" s="2"/>
      <c r="AN54" s="4">
        <v>2</v>
      </c>
      <c r="AO54" s="4">
        <v>2</v>
      </c>
      <c r="AP54" s="4">
        <v>100</v>
      </c>
      <c r="AQ54" s="2"/>
      <c r="AR54" s="2"/>
      <c r="AS54" s="2"/>
      <c r="AT54" s="6">
        <v>2</v>
      </c>
      <c r="AU54" s="2"/>
      <c r="AV54" s="2"/>
      <c r="AW54" s="4">
        <v>2</v>
      </c>
      <c r="AX54" s="4">
        <v>2</v>
      </c>
      <c r="AY54" s="4">
        <v>100</v>
      </c>
      <c r="AZ54" s="2"/>
      <c r="BA54" s="6">
        <v>4</v>
      </c>
      <c r="BB54" s="2"/>
      <c r="BC54" s="2"/>
      <c r="BD54" s="2"/>
      <c r="BE54" s="2"/>
      <c r="BF54" s="4">
        <v>4</v>
      </c>
      <c r="BG54" s="4">
        <v>4</v>
      </c>
      <c r="BH54" s="4">
        <v>100</v>
      </c>
      <c r="BI54" s="2"/>
      <c r="BJ54" s="2"/>
      <c r="BK54" s="2"/>
      <c r="BL54" s="2"/>
      <c r="BM54" s="6">
        <v>4</v>
      </c>
      <c r="BN54" s="2"/>
      <c r="BO54" s="4">
        <v>4</v>
      </c>
      <c r="BP54" s="4">
        <v>4</v>
      </c>
      <c r="BQ54" s="4">
        <v>100</v>
      </c>
      <c r="BR54" s="2"/>
      <c r="BS54" s="2"/>
      <c r="BT54" s="2"/>
      <c r="BU54" s="2"/>
      <c r="BV54" s="6">
        <v>4</v>
      </c>
      <c r="BW54" s="2"/>
      <c r="BX54" s="4">
        <v>4</v>
      </c>
      <c r="BY54" s="4">
        <v>4</v>
      </c>
      <c r="BZ54" s="4">
        <v>100</v>
      </c>
      <c r="CA54" s="2"/>
      <c r="CB54" s="2"/>
      <c r="CC54" s="7">
        <v>0</v>
      </c>
      <c r="CD54" s="2"/>
      <c r="CE54" s="2"/>
      <c r="CF54" s="2"/>
      <c r="CG54" s="4">
        <v>0</v>
      </c>
      <c r="CH54" s="4">
        <v>4</v>
      </c>
      <c r="CI54" s="4">
        <v>0</v>
      </c>
      <c r="CJ54" s="2"/>
      <c r="CK54" s="2"/>
      <c r="CL54" s="6">
        <v>4</v>
      </c>
      <c r="CM54" s="2"/>
      <c r="CN54" s="2"/>
      <c r="CO54" s="2"/>
      <c r="CP54" s="4">
        <v>4</v>
      </c>
      <c r="CQ54" s="4">
        <v>4</v>
      </c>
      <c r="CR54" s="4">
        <v>100</v>
      </c>
      <c r="CS54" s="3">
        <v>26</v>
      </c>
      <c r="CT54" s="3">
        <v>30</v>
      </c>
      <c r="CU54" s="3">
        <v>86.67</v>
      </c>
      <c r="CV54" s="2"/>
      <c r="CW54" s="2"/>
      <c r="CX54" s="2"/>
      <c r="CY54" s="2"/>
      <c r="CZ54" s="2"/>
      <c r="DA54" s="6">
        <v>4</v>
      </c>
      <c r="DB54" s="4">
        <v>4</v>
      </c>
      <c r="DC54" s="4">
        <v>4</v>
      </c>
      <c r="DD54" s="4">
        <v>100</v>
      </c>
      <c r="DE54" s="2"/>
      <c r="DF54" s="2"/>
      <c r="DG54" s="7">
        <v>0</v>
      </c>
      <c r="DH54" s="2"/>
      <c r="DI54" s="2"/>
      <c r="DJ54" s="2"/>
      <c r="DK54" s="4">
        <v>0</v>
      </c>
      <c r="DL54" s="4">
        <v>4</v>
      </c>
      <c r="DM54" s="4">
        <v>0</v>
      </c>
      <c r="DN54" s="7">
        <v>0</v>
      </c>
      <c r="DO54" s="2"/>
      <c r="DP54" s="2"/>
      <c r="DQ54" s="2"/>
      <c r="DR54" s="2"/>
      <c r="DS54" s="2"/>
      <c r="DT54" s="4">
        <v>0</v>
      </c>
      <c r="DU54" s="4">
        <v>6</v>
      </c>
      <c r="DV54" s="4">
        <v>0</v>
      </c>
      <c r="DW54" s="2"/>
      <c r="DX54" s="6">
        <v>6</v>
      </c>
      <c r="DY54" s="2"/>
      <c r="DZ54" s="2"/>
      <c r="EA54" s="2"/>
      <c r="EB54" s="2"/>
      <c r="EC54" s="4">
        <v>6</v>
      </c>
      <c r="ED54" s="4">
        <v>6</v>
      </c>
      <c r="EE54" s="4">
        <v>100</v>
      </c>
      <c r="EF54" s="2"/>
      <c r="EG54" s="7">
        <v>0</v>
      </c>
      <c r="EH54" s="2"/>
      <c r="EI54" s="2"/>
      <c r="EJ54" s="2"/>
      <c r="EK54" s="2"/>
      <c r="EL54" s="4">
        <v>0</v>
      </c>
      <c r="EM54" s="4">
        <v>6</v>
      </c>
      <c r="EN54" s="4">
        <v>0</v>
      </c>
      <c r="EO54" s="6">
        <v>6</v>
      </c>
      <c r="EP54" s="2"/>
      <c r="EQ54" s="2"/>
      <c r="ER54" s="2"/>
      <c r="ES54" s="2"/>
      <c r="ET54" s="2"/>
      <c r="EU54" s="4">
        <v>6</v>
      </c>
      <c r="EV54" s="4">
        <v>6</v>
      </c>
      <c r="EW54" s="4">
        <v>100</v>
      </c>
      <c r="EX54" s="6">
        <v>6</v>
      </c>
      <c r="EY54" s="2"/>
      <c r="EZ54" s="2"/>
      <c r="FA54" s="2"/>
      <c r="FB54" s="2"/>
      <c r="FC54" s="2"/>
      <c r="FD54" s="4">
        <v>6</v>
      </c>
      <c r="FE54" s="4">
        <v>6</v>
      </c>
      <c r="FF54" s="4">
        <v>100</v>
      </c>
      <c r="FG54" s="3">
        <v>22</v>
      </c>
      <c r="FH54" s="3">
        <v>38</v>
      </c>
      <c r="FI54" s="3">
        <v>57.89</v>
      </c>
      <c r="FJ54" s="2"/>
      <c r="FK54" s="2"/>
      <c r="FL54" s="2"/>
      <c r="FM54" s="2"/>
      <c r="FN54" s="2"/>
      <c r="FO54" s="2"/>
      <c r="FP54" s="7">
        <v>0</v>
      </c>
      <c r="FQ54" s="2"/>
      <c r="FR54" s="2"/>
      <c r="FS54" s="2"/>
      <c r="FT54" s="4">
        <v>0</v>
      </c>
      <c r="FU54" s="4">
        <v>2</v>
      </c>
      <c r="FV54" s="4">
        <v>0</v>
      </c>
      <c r="FW54" s="2"/>
      <c r="FX54" s="7">
        <v>0</v>
      </c>
      <c r="FY54" s="2"/>
      <c r="FZ54" s="2"/>
      <c r="GA54" s="2"/>
      <c r="GB54" s="2"/>
      <c r="GC54" s="2"/>
      <c r="GD54" s="2"/>
      <c r="GE54" s="2"/>
      <c r="GF54" s="2"/>
      <c r="GG54" s="4">
        <v>0</v>
      </c>
      <c r="GH54" s="4">
        <v>4</v>
      </c>
      <c r="GI54" s="4">
        <v>0</v>
      </c>
      <c r="GJ54" s="2"/>
      <c r="GK54" s="2"/>
      <c r="GL54" s="2"/>
      <c r="GM54" s="2"/>
      <c r="GN54" s="2"/>
      <c r="GO54" s="2"/>
      <c r="GP54" s="7">
        <v>0</v>
      </c>
      <c r="GQ54" s="2"/>
      <c r="GR54" s="2"/>
      <c r="GS54" s="2"/>
      <c r="GT54" s="4">
        <v>0</v>
      </c>
      <c r="GU54" s="4">
        <v>4</v>
      </c>
      <c r="GV54" s="4">
        <v>0</v>
      </c>
      <c r="GW54" s="2"/>
      <c r="GX54" s="2"/>
      <c r="GY54" s="2"/>
      <c r="GZ54" s="2"/>
      <c r="HA54" s="2"/>
      <c r="HB54" s="2"/>
      <c r="HC54" s="2"/>
      <c r="HD54" s="7">
        <v>0</v>
      </c>
      <c r="HE54" s="2"/>
      <c r="HF54" s="2"/>
      <c r="HG54" s="4">
        <v>0</v>
      </c>
      <c r="HH54" s="4">
        <v>4</v>
      </c>
      <c r="HI54" s="4">
        <v>0</v>
      </c>
      <c r="HJ54" s="2"/>
      <c r="HK54" s="2"/>
      <c r="HL54" s="2"/>
      <c r="HM54" s="2"/>
      <c r="HN54" s="9">
        <v>2</v>
      </c>
      <c r="HO54" s="2"/>
      <c r="HP54" s="2"/>
      <c r="HQ54" s="2"/>
      <c r="HR54" s="2"/>
      <c r="HS54" s="2"/>
      <c r="HT54" s="4">
        <v>2</v>
      </c>
      <c r="HU54" s="4">
        <v>6</v>
      </c>
      <c r="HV54" s="4">
        <v>33.33</v>
      </c>
      <c r="HW54" s="3">
        <v>2</v>
      </c>
      <c r="HX54" s="3">
        <v>20</v>
      </c>
      <c r="HY54" s="3">
        <v>10</v>
      </c>
      <c r="HZ54" s="6">
        <v>2</v>
      </c>
      <c r="IA54" s="2"/>
      <c r="IB54" s="2"/>
      <c r="IC54" s="2"/>
      <c r="ID54" s="2"/>
      <c r="IE54" s="2"/>
      <c r="IF54" s="2"/>
      <c r="IG54" s="2"/>
      <c r="IH54" s="2"/>
      <c r="II54" s="2"/>
      <c r="IJ54" s="4">
        <v>2</v>
      </c>
      <c r="IK54" s="4">
        <v>2</v>
      </c>
      <c r="IL54" s="4">
        <v>100</v>
      </c>
      <c r="IM54" s="2"/>
      <c r="IN54" s="2"/>
      <c r="IO54" s="2"/>
      <c r="IP54" s="2"/>
      <c r="IQ54" s="2"/>
      <c r="IR54" s="2"/>
      <c r="IS54" s="2"/>
      <c r="IT54" s="2"/>
      <c r="IU54" s="2"/>
      <c r="IV54" s="6">
        <v>4</v>
      </c>
      <c r="IW54" s="4">
        <v>4</v>
      </c>
      <c r="IX54" s="4">
        <v>4</v>
      </c>
      <c r="IY54" s="4">
        <v>100</v>
      </c>
      <c r="IZ54" s="2"/>
      <c r="JA54" s="2"/>
      <c r="JB54" s="2"/>
      <c r="JC54" s="2"/>
      <c r="JD54" s="7">
        <v>0</v>
      </c>
      <c r="JE54" s="2"/>
      <c r="JF54" s="2"/>
      <c r="JG54" s="2"/>
      <c r="JH54" s="2"/>
      <c r="JI54" s="2"/>
      <c r="JJ54" s="4">
        <v>0</v>
      </c>
      <c r="JK54" s="4">
        <v>6</v>
      </c>
      <c r="JL54" s="4">
        <v>0</v>
      </c>
      <c r="JM54" s="3">
        <v>6</v>
      </c>
      <c r="JN54" s="3">
        <v>12</v>
      </c>
      <c r="JO54" s="3">
        <v>50</v>
      </c>
      <c r="JP54" s="1">
        <v>56</v>
      </c>
      <c r="JQ54" s="1">
        <v>100</v>
      </c>
      <c r="JR54" s="1">
        <v>56</v>
      </c>
    </row>
    <row r="55" spans="1:278" ht="16.350000000000001" customHeight="1" x14ac:dyDescent="0.25">
      <c r="A55" s="1">
        <v>1030</v>
      </c>
      <c r="B55" s="2" t="s">
        <v>554</v>
      </c>
      <c r="C55" s="2" t="s">
        <v>47</v>
      </c>
      <c r="D55" s="2" t="s">
        <v>48</v>
      </c>
      <c r="E55" s="2" t="s">
        <v>941</v>
      </c>
      <c r="F55" s="2" t="s">
        <v>866</v>
      </c>
      <c r="G55" s="2"/>
      <c r="H55" s="2"/>
      <c r="I55" s="2"/>
      <c r="J55" s="7">
        <v>0</v>
      </c>
      <c r="K55" s="2"/>
      <c r="L55" s="2"/>
      <c r="M55" s="4">
        <v>0</v>
      </c>
      <c r="N55" s="4">
        <v>2</v>
      </c>
      <c r="O55" s="4">
        <v>0</v>
      </c>
      <c r="P55" s="2"/>
      <c r="Q55" s="2"/>
      <c r="R55" s="2"/>
      <c r="S55" s="7">
        <v>0</v>
      </c>
      <c r="T55" s="2"/>
      <c r="U55" s="2"/>
      <c r="V55" s="4">
        <v>0</v>
      </c>
      <c r="W55" s="4">
        <v>2</v>
      </c>
      <c r="X55" s="4">
        <v>0</v>
      </c>
      <c r="Y55" s="2"/>
      <c r="Z55" s="2"/>
      <c r="AA55" s="8">
        <v>0</v>
      </c>
      <c r="AB55" s="2"/>
      <c r="AC55" s="2"/>
      <c r="AD55" s="2"/>
      <c r="AE55" s="4">
        <v>0</v>
      </c>
      <c r="AF55" s="4">
        <v>2</v>
      </c>
      <c r="AG55" s="4">
        <v>0</v>
      </c>
      <c r="AH55" s="2"/>
      <c r="AI55" s="2"/>
      <c r="AJ55" s="7">
        <v>0</v>
      </c>
      <c r="AK55" s="2"/>
      <c r="AL55" s="2"/>
      <c r="AM55" s="2"/>
      <c r="AN55" s="4">
        <v>0</v>
      </c>
      <c r="AO55" s="4">
        <v>2</v>
      </c>
      <c r="AP55" s="4">
        <v>0</v>
      </c>
      <c r="AQ55" s="2"/>
      <c r="AR55" s="6">
        <v>2</v>
      </c>
      <c r="AS55" s="2"/>
      <c r="AT55" s="2"/>
      <c r="AU55" s="2"/>
      <c r="AV55" s="2"/>
      <c r="AW55" s="4">
        <v>2</v>
      </c>
      <c r="AX55" s="4">
        <v>2</v>
      </c>
      <c r="AY55" s="4">
        <v>100</v>
      </c>
      <c r="AZ55" s="2"/>
      <c r="BA55" s="6">
        <v>4</v>
      </c>
      <c r="BB55" s="2"/>
      <c r="BC55" s="2"/>
      <c r="BD55" s="2"/>
      <c r="BE55" s="2"/>
      <c r="BF55" s="4">
        <v>4</v>
      </c>
      <c r="BG55" s="4">
        <v>4</v>
      </c>
      <c r="BH55" s="4">
        <v>100</v>
      </c>
      <c r="BI55" s="2"/>
      <c r="BJ55" s="6">
        <v>4</v>
      </c>
      <c r="BK55" s="2"/>
      <c r="BL55" s="2"/>
      <c r="BM55" s="2"/>
      <c r="BN55" s="2"/>
      <c r="BO55" s="4">
        <v>4</v>
      </c>
      <c r="BP55" s="4">
        <v>4</v>
      </c>
      <c r="BQ55" s="4">
        <v>100</v>
      </c>
      <c r="BR55" s="2"/>
      <c r="BS55" s="2"/>
      <c r="BT55" s="2"/>
      <c r="BU55" s="2"/>
      <c r="BV55" s="7">
        <v>0</v>
      </c>
      <c r="BW55" s="2"/>
      <c r="BX55" s="4">
        <v>0</v>
      </c>
      <c r="BY55" s="4">
        <v>4</v>
      </c>
      <c r="BZ55" s="4">
        <v>0</v>
      </c>
      <c r="CA55" s="2"/>
      <c r="CB55" s="7">
        <v>0</v>
      </c>
      <c r="CC55" s="2"/>
      <c r="CD55" s="2"/>
      <c r="CE55" s="2"/>
      <c r="CF55" s="2"/>
      <c r="CG55" s="4">
        <v>0</v>
      </c>
      <c r="CH55" s="4">
        <v>4</v>
      </c>
      <c r="CI55" s="4">
        <v>0</v>
      </c>
      <c r="CJ55" s="2"/>
      <c r="CK55" s="2"/>
      <c r="CL55" s="2"/>
      <c r="CM55" s="7">
        <v>0</v>
      </c>
      <c r="CN55" s="2"/>
      <c r="CO55" s="2"/>
      <c r="CP55" s="4">
        <v>0</v>
      </c>
      <c r="CQ55" s="4">
        <v>4</v>
      </c>
      <c r="CR55" s="4">
        <v>0</v>
      </c>
      <c r="CS55" s="3">
        <v>10</v>
      </c>
      <c r="CT55" s="3">
        <v>30</v>
      </c>
      <c r="CU55" s="3">
        <v>33.33</v>
      </c>
      <c r="CV55" s="2"/>
      <c r="CW55" s="2"/>
      <c r="CX55" s="6">
        <v>4</v>
      </c>
      <c r="CY55" s="2"/>
      <c r="CZ55" s="2"/>
      <c r="DA55" s="2"/>
      <c r="DB55" s="4">
        <v>4</v>
      </c>
      <c r="DC55" s="4">
        <v>4</v>
      </c>
      <c r="DD55" s="4">
        <v>100</v>
      </c>
      <c r="DE55" s="2"/>
      <c r="DF55" s="2"/>
      <c r="DG55" s="2"/>
      <c r="DH55" s="2"/>
      <c r="DI55" s="2"/>
      <c r="DJ55" s="7">
        <v>0</v>
      </c>
      <c r="DK55" s="4">
        <v>0</v>
      </c>
      <c r="DL55" s="4">
        <v>4</v>
      </c>
      <c r="DM55" s="4">
        <v>0</v>
      </c>
      <c r="DN55" s="2"/>
      <c r="DO55" s="6">
        <v>6</v>
      </c>
      <c r="DP55" s="2"/>
      <c r="DQ55" s="2"/>
      <c r="DR55" s="2"/>
      <c r="DS55" s="2"/>
      <c r="DT55" s="4">
        <v>6</v>
      </c>
      <c r="DU55" s="4">
        <v>6</v>
      </c>
      <c r="DV55" s="4">
        <v>100</v>
      </c>
      <c r="DW55" s="2"/>
      <c r="DX55" s="2"/>
      <c r="DY55" s="2"/>
      <c r="DZ55" s="2"/>
      <c r="EA55" s="2"/>
      <c r="EB55" s="7">
        <v>0</v>
      </c>
      <c r="EC55" s="4">
        <v>0</v>
      </c>
      <c r="ED55" s="4">
        <v>6</v>
      </c>
      <c r="EE55" s="4">
        <v>0</v>
      </c>
      <c r="EF55" s="2"/>
      <c r="EG55" s="7">
        <v>0</v>
      </c>
      <c r="EH55" s="2"/>
      <c r="EI55" s="2"/>
      <c r="EJ55" s="2"/>
      <c r="EK55" s="2"/>
      <c r="EL55" s="4">
        <v>0</v>
      </c>
      <c r="EM55" s="4">
        <v>6</v>
      </c>
      <c r="EN55" s="4">
        <v>0</v>
      </c>
      <c r="EO55" s="2"/>
      <c r="EP55" s="2"/>
      <c r="EQ55" s="2"/>
      <c r="ER55" s="7">
        <v>0</v>
      </c>
      <c r="ES55" s="2"/>
      <c r="ET55" s="2"/>
      <c r="EU55" s="4">
        <v>0</v>
      </c>
      <c r="EV55" s="4">
        <v>6</v>
      </c>
      <c r="EW55" s="4">
        <v>0</v>
      </c>
      <c r="EX55" s="7">
        <v>0</v>
      </c>
      <c r="EY55" s="2"/>
      <c r="EZ55" s="2"/>
      <c r="FA55" s="2"/>
      <c r="FB55" s="2"/>
      <c r="FC55" s="2"/>
      <c r="FD55" s="4">
        <v>0</v>
      </c>
      <c r="FE55" s="4">
        <v>6</v>
      </c>
      <c r="FF55" s="4">
        <v>0</v>
      </c>
      <c r="FG55" s="3">
        <v>10</v>
      </c>
      <c r="FH55" s="3">
        <v>38</v>
      </c>
      <c r="FI55" s="3">
        <v>26.32</v>
      </c>
      <c r="FJ55" s="2"/>
      <c r="FK55" s="2"/>
      <c r="FL55" s="2"/>
      <c r="FM55" s="2"/>
      <c r="FN55" s="2"/>
      <c r="FO55" s="2"/>
      <c r="FP55" s="6">
        <v>2</v>
      </c>
      <c r="FQ55" s="2"/>
      <c r="FR55" s="2"/>
      <c r="FS55" s="2"/>
      <c r="FT55" s="4">
        <v>2</v>
      </c>
      <c r="FU55" s="4">
        <v>2</v>
      </c>
      <c r="FV55" s="4">
        <v>100</v>
      </c>
      <c r="FW55" s="2"/>
      <c r="FX55" s="2"/>
      <c r="FY55" s="2"/>
      <c r="FZ55" s="7">
        <v>0</v>
      </c>
      <c r="GA55" s="2"/>
      <c r="GB55" s="2"/>
      <c r="GC55" s="2"/>
      <c r="GD55" s="2"/>
      <c r="GE55" s="2"/>
      <c r="GF55" s="2"/>
      <c r="GG55" s="4">
        <v>0</v>
      </c>
      <c r="GH55" s="4">
        <v>4</v>
      </c>
      <c r="GI55" s="4">
        <v>0</v>
      </c>
      <c r="GJ55" s="2"/>
      <c r="GK55" s="7">
        <v>0</v>
      </c>
      <c r="GL55" s="2"/>
      <c r="GM55" s="2"/>
      <c r="GN55" s="2"/>
      <c r="GO55" s="2"/>
      <c r="GP55" s="2"/>
      <c r="GQ55" s="2"/>
      <c r="GR55" s="2"/>
      <c r="GS55" s="2"/>
      <c r="GT55" s="4">
        <v>0</v>
      </c>
      <c r="GU55" s="4">
        <v>4</v>
      </c>
      <c r="GV55" s="4">
        <v>0</v>
      </c>
      <c r="GW55" s="2"/>
      <c r="GX55" s="2"/>
      <c r="GY55" s="2"/>
      <c r="GZ55" s="2"/>
      <c r="HA55" s="7">
        <v>0</v>
      </c>
      <c r="HB55" s="2"/>
      <c r="HC55" s="2"/>
      <c r="HD55" s="2"/>
      <c r="HE55" s="2"/>
      <c r="HF55" s="2"/>
      <c r="HG55" s="4">
        <v>0</v>
      </c>
      <c r="HH55" s="4">
        <v>4</v>
      </c>
      <c r="HI55" s="4">
        <v>0</v>
      </c>
      <c r="HJ55" s="2"/>
      <c r="HK55" s="2"/>
      <c r="HL55" s="2"/>
      <c r="HM55" s="2"/>
      <c r="HN55" s="6">
        <v>6</v>
      </c>
      <c r="HO55" s="2"/>
      <c r="HP55" s="2"/>
      <c r="HQ55" s="2"/>
      <c r="HR55" s="2"/>
      <c r="HS55" s="2"/>
      <c r="HT55" s="4">
        <v>6</v>
      </c>
      <c r="HU55" s="4">
        <v>6</v>
      </c>
      <c r="HV55" s="4">
        <v>100</v>
      </c>
      <c r="HW55" s="3">
        <v>8</v>
      </c>
      <c r="HX55" s="3">
        <v>20</v>
      </c>
      <c r="HY55" s="3">
        <v>40</v>
      </c>
      <c r="HZ55" s="2"/>
      <c r="IA55" s="2"/>
      <c r="IB55" s="2"/>
      <c r="IC55" s="2"/>
      <c r="ID55" s="2"/>
      <c r="IE55" s="2"/>
      <c r="IF55" s="2"/>
      <c r="IG55" s="2"/>
      <c r="IH55" s="7">
        <v>0</v>
      </c>
      <c r="II55" s="2"/>
      <c r="IJ55" s="4">
        <v>0</v>
      </c>
      <c r="IK55" s="4">
        <v>2</v>
      </c>
      <c r="IL55" s="4">
        <v>0</v>
      </c>
      <c r="IM55" s="2"/>
      <c r="IN55" s="2"/>
      <c r="IO55" s="2"/>
      <c r="IP55" s="2"/>
      <c r="IQ55" s="2"/>
      <c r="IR55" s="7">
        <v>0</v>
      </c>
      <c r="IS55" s="2"/>
      <c r="IT55" s="2"/>
      <c r="IU55" s="2"/>
      <c r="IV55" s="2"/>
      <c r="IW55" s="4">
        <v>0</v>
      </c>
      <c r="IX55" s="4">
        <v>4</v>
      </c>
      <c r="IY55" s="4">
        <v>0</v>
      </c>
      <c r="IZ55" s="2"/>
      <c r="JA55" s="2"/>
      <c r="JB55" s="2"/>
      <c r="JC55" s="2"/>
      <c r="JD55" s="6">
        <v>6</v>
      </c>
      <c r="JE55" s="2"/>
      <c r="JF55" s="2"/>
      <c r="JG55" s="2"/>
      <c r="JH55" s="2"/>
      <c r="JI55" s="2"/>
      <c r="JJ55" s="4">
        <v>6</v>
      </c>
      <c r="JK55" s="4">
        <v>6</v>
      </c>
      <c r="JL55" s="4">
        <v>100</v>
      </c>
      <c r="JM55" s="3">
        <v>6</v>
      </c>
      <c r="JN55" s="3">
        <v>12</v>
      </c>
      <c r="JO55" s="3">
        <v>50</v>
      </c>
      <c r="JP55" s="1">
        <v>34</v>
      </c>
      <c r="JQ55" s="1">
        <v>100</v>
      </c>
      <c r="JR55" s="1">
        <v>34</v>
      </c>
    </row>
    <row r="56" spans="1:278" ht="16.350000000000001" customHeight="1" x14ac:dyDescent="0.25">
      <c r="A56" s="1">
        <v>1564</v>
      </c>
      <c r="B56" s="2" t="s">
        <v>631</v>
      </c>
      <c r="C56" s="2" t="s">
        <v>559</v>
      </c>
      <c r="D56" s="2" t="s">
        <v>45</v>
      </c>
      <c r="E56" s="2" t="s">
        <v>942</v>
      </c>
      <c r="F56" s="2" t="s">
        <v>877</v>
      </c>
      <c r="G56" s="2"/>
      <c r="H56" s="2"/>
      <c r="I56" s="2"/>
      <c r="J56" s="2"/>
      <c r="K56" s="6">
        <v>2</v>
      </c>
      <c r="L56" s="2"/>
      <c r="M56" s="4">
        <v>2</v>
      </c>
      <c r="N56" s="4">
        <v>2</v>
      </c>
      <c r="O56" s="4">
        <v>100</v>
      </c>
      <c r="P56" s="2"/>
      <c r="Q56" s="2"/>
      <c r="R56" s="2"/>
      <c r="S56" s="2"/>
      <c r="T56" s="2"/>
      <c r="U56" s="6">
        <v>2</v>
      </c>
      <c r="V56" s="4">
        <v>2</v>
      </c>
      <c r="W56" s="4">
        <v>2</v>
      </c>
      <c r="X56" s="4">
        <v>100</v>
      </c>
      <c r="Y56" s="2"/>
      <c r="Z56" s="2"/>
      <c r="AA56" s="2"/>
      <c r="AB56" s="6">
        <v>2</v>
      </c>
      <c r="AC56" s="2"/>
      <c r="AD56" s="2"/>
      <c r="AE56" s="4">
        <v>2</v>
      </c>
      <c r="AF56" s="4">
        <v>2</v>
      </c>
      <c r="AG56" s="4">
        <v>100</v>
      </c>
      <c r="AH56" s="2"/>
      <c r="AI56" s="2"/>
      <c r="AJ56" s="2"/>
      <c r="AK56" s="2"/>
      <c r="AL56" s="6">
        <v>2</v>
      </c>
      <c r="AM56" s="2"/>
      <c r="AN56" s="4">
        <v>2</v>
      </c>
      <c r="AO56" s="4">
        <v>2</v>
      </c>
      <c r="AP56" s="4">
        <v>100</v>
      </c>
      <c r="AQ56" s="7">
        <v>0</v>
      </c>
      <c r="AR56" s="2"/>
      <c r="AS56" s="2"/>
      <c r="AT56" s="2"/>
      <c r="AU56" s="2"/>
      <c r="AV56" s="2"/>
      <c r="AW56" s="4">
        <v>0</v>
      </c>
      <c r="AX56" s="4">
        <v>2</v>
      </c>
      <c r="AY56" s="4">
        <v>0</v>
      </c>
      <c r="AZ56" s="2"/>
      <c r="BA56" s="6">
        <v>4</v>
      </c>
      <c r="BB56" s="2"/>
      <c r="BC56" s="2"/>
      <c r="BD56" s="2"/>
      <c r="BE56" s="2"/>
      <c r="BF56" s="4">
        <v>4</v>
      </c>
      <c r="BG56" s="4">
        <v>4</v>
      </c>
      <c r="BH56" s="4">
        <v>100</v>
      </c>
      <c r="BI56" s="6">
        <v>4</v>
      </c>
      <c r="BJ56" s="2"/>
      <c r="BK56" s="2"/>
      <c r="BL56" s="2"/>
      <c r="BM56" s="2"/>
      <c r="BN56" s="2"/>
      <c r="BO56" s="4">
        <v>4</v>
      </c>
      <c r="BP56" s="4">
        <v>4</v>
      </c>
      <c r="BQ56" s="4">
        <v>100</v>
      </c>
      <c r="BR56" s="2"/>
      <c r="BS56" s="2"/>
      <c r="BT56" s="2"/>
      <c r="BU56" s="8">
        <v>0</v>
      </c>
      <c r="BV56" s="2"/>
      <c r="BW56" s="2"/>
      <c r="BX56" s="4">
        <v>0</v>
      </c>
      <c r="BY56" s="4">
        <v>4</v>
      </c>
      <c r="BZ56" s="4">
        <v>0</v>
      </c>
      <c r="CA56" s="6">
        <v>4</v>
      </c>
      <c r="CB56" s="2"/>
      <c r="CC56" s="2"/>
      <c r="CD56" s="2"/>
      <c r="CE56" s="2"/>
      <c r="CF56" s="2"/>
      <c r="CG56" s="4">
        <v>4</v>
      </c>
      <c r="CH56" s="4">
        <v>4</v>
      </c>
      <c r="CI56" s="4">
        <v>100</v>
      </c>
      <c r="CJ56" s="7">
        <v>0</v>
      </c>
      <c r="CK56" s="2"/>
      <c r="CL56" s="2"/>
      <c r="CM56" s="2"/>
      <c r="CN56" s="2"/>
      <c r="CO56" s="2"/>
      <c r="CP56" s="4">
        <v>0</v>
      </c>
      <c r="CQ56" s="4">
        <v>4</v>
      </c>
      <c r="CR56" s="4">
        <v>0</v>
      </c>
      <c r="CS56" s="3">
        <v>20</v>
      </c>
      <c r="CT56" s="3">
        <v>30</v>
      </c>
      <c r="CU56" s="3">
        <v>66.67</v>
      </c>
      <c r="CV56" s="2"/>
      <c r="CW56" s="2"/>
      <c r="CX56" s="7">
        <v>0</v>
      </c>
      <c r="CY56" s="2"/>
      <c r="CZ56" s="2"/>
      <c r="DA56" s="2"/>
      <c r="DB56" s="4">
        <v>0</v>
      </c>
      <c r="DC56" s="4">
        <v>4</v>
      </c>
      <c r="DD56" s="4">
        <v>0</v>
      </c>
      <c r="DE56" s="6">
        <v>4</v>
      </c>
      <c r="DF56" s="2"/>
      <c r="DG56" s="2"/>
      <c r="DH56" s="2"/>
      <c r="DI56" s="2"/>
      <c r="DJ56" s="2"/>
      <c r="DK56" s="4">
        <v>4</v>
      </c>
      <c r="DL56" s="4">
        <v>4</v>
      </c>
      <c r="DM56" s="4">
        <v>100</v>
      </c>
      <c r="DN56" s="2"/>
      <c r="DO56" s="2"/>
      <c r="DP56" s="2"/>
      <c r="DQ56" s="2"/>
      <c r="DR56" s="2"/>
      <c r="DS56" s="7">
        <v>0</v>
      </c>
      <c r="DT56" s="4">
        <v>0</v>
      </c>
      <c r="DU56" s="4">
        <v>6</v>
      </c>
      <c r="DV56" s="4">
        <v>0</v>
      </c>
      <c r="DW56" s="6">
        <v>6</v>
      </c>
      <c r="DX56" s="2"/>
      <c r="DY56" s="2"/>
      <c r="DZ56" s="2"/>
      <c r="EA56" s="2"/>
      <c r="EB56" s="2"/>
      <c r="EC56" s="4">
        <v>6</v>
      </c>
      <c r="ED56" s="4">
        <v>6</v>
      </c>
      <c r="EE56" s="4">
        <v>100</v>
      </c>
      <c r="EF56" s="2"/>
      <c r="EG56" s="2"/>
      <c r="EH56" s="2"/>
      <c r="EI56" s="6">
        <v>6</v>
      </c>
      <c r="EJ56" s="2"/>
      <c r="EK56" s="2"/>
      <c r="EL56" s="4">
        <v>6</v>
      </c>
      <c r="EM56" s="4">
        <v>6</v>
      </c>
      <c r="EN56" s="4">
        <v>100</v>
      </c>
      <c r="EO56" s="2"/>
      <c r="EP56" s="6">
        <v>6</v>
      </c>
      <c r="EQ56" s="2"/>
      <c r="ER56" s="2"/>
      <c r="ES56" s="2"/>
      <c r="ET56" s="2"/>
      <c r="EU56" s="4">
        <v>6</v>
      </c>
      <c r="EV56" s="4">
        <v>6</v>
      </c>
      <c r="EW56" s="4">
        <v>100</v>
      </c>
      <c r="EX56" s="2"/>
      <c r="EY56" s="2"/>
      <c r="EZ56" s="2"/>
      <c r="FA56" s="7">
        <v>0</v>
      </c>
      <c r="FB56" s="2"/>
      <c r="FC56" s="2"/>
      <c r="FD56" s="4">
        <v>0</v>
      </c>
      <c r="FE56" s="4">
        <v>6</v>
      </c>
      <c r="FF56" s="4">
        <v>0</v>
      </c>
      <c r="FG56" s="3">
        <v>22</v>
      </c>
      <c r="FH56" s="3">
        <v>38</v>
      </c>
      <c r="FI56" s="3">
        <v>57.89</v>
      </c>
      <c r="FJ56" s="2"/>
      <c r="FK56" s="2"/>
      <c r="FL56" s="2"/>
      <c r="FM56" s="2"/>
      <c r="FN56" s="2"/>
      <c r="FO56" s="2"/>
      <c r="FP56" s="2"/>
      <c r="FQ56" s="2"/>
      <c r="FR56" s="2"/>
      <c r="FS56" s="6">
        <v>2</v>
      </c>
      <c r="FT56" s="4">
        <v>2</v>
      </c>
      <c r="FU56" s="4">
        <v>2</v>
      </c>
      <c r="FV56" s="4">
        <v>100</v>
      </c>
      <c r="FW56" s="2"/>
      <c r="FX56" s="7">
        <v>0</v>
      </c>
      <c r="FY56" s="2"/>
      <c r="FZ56" s="2"/>
      <c r="GA56" s="2"/>
      <c r="GB56" s="2"/>
      <c r="GC56" s="2"/>
      <c r="GD56" s="2"/>
      <c r="GE56" s="2"/>
      <c r="GF56" s="2"/>
      <c r="GG56" s="4">
        <v>0</v>
      </c>
      <c r="GH56" s="4">
        <v>4</v>
      </c>
      <c r="GI56" s="4">
        <v>0</v>
      </c>
      <c r="GJ56" s="2"/>
      <c r="GK56" s="2"/>
      <c r="GL56" s="2"/>
      <c r="GM56" s="2"/>
      <c r="GN56" s="2"/>
      <c r="GO56" s="2"/>
      <c r="GP56" s="6">
        <v>4</v>
      </c>
      <c r="GQ56" s="2"/>
      <c r="GR56" s="2"/>
      <c r="GS56" s="2"/>
      <c r="GT56" s="4">
        <v>4</v>
      </c>
      <c r="GU56" s="4">
        <v>4</v>
      </c>
      <c r="GV56" s="4">
        <v>100</v>
      </c>
      <c r="GW56" s="2"/>
      <c r="GX56" s="2"/>
      <c r="GY56" s="2"/>
      <c r="GZ56" s="2"/>
      <c r="HA56" s="2"/>
      <c r="HB56" s="2"/>
      <c r="HC56" s="2"/>
      <c r="HD56" s="6">
        <v>4</v>
      </c>
      <c r="HE56" s="2"/>
      <c r="HF56" s="2"/>
      <c r="HG56" s="4">
        <v>4</v>
      </c>
      <c r="HH56" s="4">
        <v>4</v>
      </c>
      <c r="HI56" s="4">
        <v>100</v>
      </c>
      <c r="HJ56" s="2"/>
      <c r="HK56" s="2"/>
      <c r="HL56" s="2"/>
      <c r="HM56" s="2"/>
      <c r="HN56" s="2"/>
      <c r="HO56" s="2"/>
      <c r="HP56" s="2"/>
      <c r="HQ56" s="2"/>
      <c r="HR56" s="6">
        <v>6</v>
      </c>
      <c r="HS56" s="2"/>
      <c r="HT56" s="4">
        <v>6</v>
      </c>
      <c r="HU56" s="4">
        <v>6</v>
      </c>
      <c r="HV56" s="4">
        <v>100</v>
      </c>
      <c r="HW56" s="3">
        <v>16</v>
      </c>
      <c r="HX56" s="3">
        <v>20</v>
      </c>
      <c r="HY56" s="3">
        <v>80</v>
      </c>
      <c r="HZ56" s="2"/>
      <c r="IA56" s="2"/>
      <c r="IB56" s="2"/>
      <c r="IC56" s="2"/>
      <c r="ID56" s="6">
        <v>2</v>
      </c>
      <c r="IE56" s="2"/>
      <c r="IF56" s="2"/>
      <c r="IG56" s="2"/>
      <c r="IH56" s="2"/>
      <c r="II56" s="2"/>
      <c r="IJ56" s="4">
        <v>2</v>
      </c>
      <c r="IK56" s="4">
        <v>2</v>
      </c>
      <c r="IL56" s="4">
        <v>100</v>
      </c>
      <c r="IM56" s="2"/>
      <c r="IN56" s="2"/>
      <c r="IO56" s="2"/>
      <c r="IP56" s="2"/>
      <c r="IQ56" s="2"/>
      <c r="IR56" s="2"/>
      <c r="IS56" s="7">
        <v>0</v>
      </c>
      <c r="IT56" s="2"/>
      <c r="IU56" s="2"/>
      <c r="IV56" s="2"/>
      <c r="IW56" s="4">
        <v>0</v>
      </c>
      <c r="IX56" s="4">
        <v>4</v>
      </c>
      <c r="IY56" s="4">
        <v>0</v>
      </c>
      <c r="IZ56" s="2"/>
      <c r="JA56" s="6">
        <v>6</v>
      </c>
      <c r="JB56" s="2"/>
      <c r="JC56" s="2"/>
      <c r="JD56" s="2"/>
      <c r="JE56" s="2"/>
      <c r="JF56" s="2"/>
      <c r="JG56" s="2"/>
      <c r="JH56" s="2"/>
      <c r="JI56" s="2"/>
      <c r="JJ56" s="4">
        <v>6</v>
      </c>
      <c r="JK56" s="4">
        <v>6</v>
      </c>
      <c r="JL56" s="4">
        <v>100</v>
      </c>
      <c r="JM56" s="3">
        <v>8</v>
      </c>
      <c r="JN56" s="3">
        <v>12</v>
      </c>
      <c r="JO56" s="3">
        <v>66.67</v>
      </c>
      <c r="JP56" s="1">
        <v>66</v>
      </c>
      <c r="JQ56" s="1">
        <v>100</v>
      </c>
      <c r="JR56" s="1">
        <v>66</v>
      </c>
    </row>
    <row r="57" spans="1:278" ht="16.350000000000001" customHeight="1" x14ac:dyDescent="0.25">
      <c r="A57" s="1">
        <v>5556</v>
      </c>
      <c r="B57" s="2" t="s">
        <v>58</v>
      </c>
      <c r="C57" s="2" t="s">
        <v>53</v>
      </c>
      <c r="D57" s="2" t="s">
        <v>59</v>
      </c>
      <c r="E57" s="2" t="s">
        <v>943</v>
      </c>
      <c r="F57" s="2" t="s">
        <v>881</v>
      </c>
      <c r="G57" s="7">
        <v>0</v>
      </c>
      <c r="H57" s="2"/>
      <c r="I57" s="2"/>
      <c r="J57" s="2"/>
      <c r="K57" s="2"/>
      <c r="L57" s="2"/>
      <c r="M57" s="4">
        <v>0</v>
      </c>
      <c r="N57" s="4">
        <v>2</v>
      </c>
      <c r="O57" s="4">
        <v>0</v>
      </c>
      <c r="P57" s="2"/>
      <c r="Q57" s="6">
        <v>2</v>
      </c>
      <c r="R57" s="2"/>
      <c r="S57" s="2"/>
      <c r="T57" s="2"/>
      <c r="U57" s="2"/>
      <c r="V57" s="4">
        <v>2</v>
      </c>
      <c r="W57" s="4">
        <v>2</v>
      </c>
      <c r="X57" s="4">
        <v>100</v>
      </c>
      <c r="Y57" s="6">
        <v>2</v>
      </c>
      <c r="Z57" s="2"/>
      <c r="AA57" s="2"/>
      <c r="AB57" s="2"/>
      <c r="AC57" s="2"/>
      <c r="AD57" s="2"/>
      <c r="AE57" s="4">
        <v>2</v>
      </c>
      <c r="AF57" s="4">
        <v>2</v>
      </c>
      <c r="AG57" s="4">
        <v>100</v>
      </c>
      <c r="AH57" s="2"/>
      <c r="AI57" s="2"/>
      <c r="AJ57" s="2"/>
      <c r="AK57" s="7">
        <v>0</v>
      </c>
      <c r="AL57" s="2"/>
      <c r="AM57" s="2"/>
      <c r="AN57" s="4">
        <v>0</v>
      </c>
      <c r="AO57" s="4">
        <v>2</v>
      </c>
      <c r="AP57" s="4">
        <v>0</v>
      </c>
      <c r="AQ57" s="2"/>
      <c r="AR57" s="2"/>
      <c r="AS57" s="7">
        <v>0</v>
      </c>
      <c r="AT57" s="2"/>
      <c r="AU57" s="2"/>
      <c r="AV57" s="2"/>
      <c r="AW57" s="4">
        <v>0</v>
      </c>
      <c r="AX57" s="4">
        <v>2</v>
      </c>
      <c r="AY57" s="4">
        <v>0</v>
      </c>
      <c r="AZ57" s="2"/>
      <c r="BA57" s="2"/>
      <c r="BB57" s="2"/>
      <c r="BC57" s="2"/>
      <c r="BD57" s="2"/>
      <c r="BE57" s="8">
        <v>0</v>
      </c>
      <c r="BF57" s="4">
        <v>0</v>
      </c>
      <c r="BG57" s="4">
        <v>4</v>
      </c>
      <c r="BH57" s="4">
        <v>0</v>
      </c>
      <c r="BI57" s="2"/>
      <c r="BJ57" s="2"/>
      <c r="BK57" s="8">
        <v>0</v>
      </c>
      <c r="BL57" s="2"/>
      <c r="BM57" s="2"/>
      <c r="BN57" s="2"/>
      <c r="BO57" s="4">
        <v>0</v>
      </c>
      <c r="BP57" s="4">
        <v>4</v>
      </c>
      <c r="BQ57" s="4">
        <v>0</v>
      </c>
      <c r="BR57" s="2"/>
      <c r="BS57" s="2"/>
      <c r="BT57" s="8">
        <v>0</v>
      </c>
      <c r="BU57" s="2"/>
      <c r="BV57" s="2"/>
      <c r="BW57" s="2"/>
      <c r="BX57" s="4">
        <v>0</v>
      </c>
      <c r="BY57" s="4">
        <v>4</v>
      </c>
      <c r="BZ57" s="4">
        <v>0</v>
      </c>
      <c r="CA57" s="2"/>
      <c r="CB57" s="2"/>
      <c r="CC57" s="2"/>
      <c r="CD57" s="2"/>
      <c r="CE57" s="2"/>
      <c r="CF57" s="8">
        <v>0</v>
      </c>
      <c r="CG57" s="4">
        <v>0</v>
      </c>
      <c r="CH57" s="4">
        <v>4</v>
      </c>
      <c r="CI57" s="4">
        <v>0</v>
      </c>
      <c r="CJ57" s="2"/>
      <c r="CK57" s="8">
        <v>0</v>
      </c>
      <c r="CL57" s="2"/>
      <c r="CM57" s="2"/>
      <c r="CN57" s="2"/>
      <c r="CO57" s="2"/>
      <c r="CP57" s="4">
        <v>0</v>
      </c>
      <c r="CQ57" s="4">
        <v>4</v>
      </c>
      <c r="CR57" s="4">
        <v>0</v>
      </c>
      <c r="CS57" s="3">
        <v>4</v>
      </c>
      <c r="CT57" s="3">
        <v>30</v>
      </c>
      <c r="CU57" s="3">
        <v>13.33</v>
      </c>
      <c r="CV57" s="2"/>
      <c r="CW57" s="2"/>
      <c r="CX57" s="2"/>
      <c r="CY57" s="6">
        <v>4</v>
      </c>
      <c r="CZ57" s="2"/>
      <c r="DA57" s="2"/>
      <c r="DB57" s="4">
        <v>4</v>
      </c>
      <c r="DC57" s="4">
        <v>4</v>
      </c>
      <c r="DD57" s="4">
        <v>100</v>
      </c>
      <c r="DE57" s="2"/>
      <c r="DF57" s="2"/>
      <c r="DG57" s="6">
        <v>4</v>
      </c>
      <c r="DH57" s="2"/>
      <c r="DI57" s="2"/>
      <c r="DJ57" s="2"/>
      <c r="DK57" s="4">
        <v>4</v>
      </c>
      <c r="DL57" s="4">
        <v>4</v>
      </c>
      <c r="DM57" s="4">
        <v>100</v>
      </c>
      <c r="DN57" s="2"/>
      <c r="DO57" s="2"/>
      <c r="DP57" s="6">
        <v>6</v>
      </c>
      <c r="DQ57" s="2"/>
      <c r="DR57" s="2"/>
      <c r="DS57" s="2"/>
      <c r="DT57" s="4">
        <v>6</v>
      </c>
      <c r="DU57" s="4">
        <v>6</v>
      </c>
      <c r="DV57" s="4">
        <v>100</v>
      </c>
      <c r="DW57" s="8">
        <v>0</v>
      </c>
      <c r="DX57" s="2"/>
      <c r="DY57" s="2"/>
      <c r="DZ57" s="2"/>
      <c r="EA57" s="2"/>
      <c r="EB57" s="2"/>
      <c r="EC57" s="4">
        <v>0</v>
      </c>
      <c r="ED57" s="4">
        <v>6</v>
      </c>
      <c r="EE57" s="4">
        <v>0</v>
      </c>
      <c r="EF57" s="2"/>
      <c r="EG57" s="2"/>
      <c r="EH57" s="2"/>
      <c r="EI57" s="8">
        <v>0</v>
      </c>
      <c r="EJ57" s="2"/>
      <c r="EK57" s="2"/>
      <c r="EL57" s="4">
        <v>0</v>
      </c>
      <c r="EM57" s="4">
        <v>6</v>
      </c>
      <c r="EN57" s="4">
        <v>0</v>
      </c>
      <c r="EO57" s="2"/>
      <c r="EP57" s="2"/>
      <c r="EQ57" s="2"/>
      <c r="ER57" s="8">
        <v>0</v>
      </c>
      <c r="ES57" s="2"/>
      <c r="ET57" s="2"/>
      <c r="EU57" s="4">
        <v>0</v>
      </c>
      <c r="EV57" s="4">
        <v>6</v>
      </c>
      <c r="EW57" s="4">
        <v>0</v>
      </c>
      <c r="EX57" s="2"/>
      <c r="EY57" s="2"/>
      <c r="EZ57" s="2"/>
      <c r="FA57" s="2"/>
      <c r="FB57" s="2"/>
      <c r="FC57" s="8">
        <v>0</v>
      </c>
      <c r="FD57" s="4">
        <v>0</v>
      </c>
      <c r="FE57" s="4">
        <v>6</v>
      </c>
      <c r="FF57" s="4">
        <v>0</v>
      </c>
      <c r="FG57" s="3">
        <v>14</v>
      </c>
      <c r="FH57" s="3">
        <v>38</v>
      </c>
      <c r="FI57" s="3">
        <v>36.840000000000003</v>
      </c>
      <c r="FJ57" s="2"/>
      <c r="FK57" s="2"/>
      <c r="FL57" s="2"/>
      <c r="FM57" s="6">
        <v>2</v>
      </c>
      <c r="FN57" s="2"/>
      <c r="FO57" s="2"/>
      <c r="FP57" s="2"/>
      <c r="FQ57" s="2"/>
      <c r="FR57" s="2"/>
      <c r="FS57" s="2"/>
      <c r="FT57" s="4">
        <v>2</v>
      </c>
      <c r="FU57" s="4">
        <v>2</v>
      </c>
      <c r="FV57" s="4">
        <v>100</v>
      </c>
      <c r="FW57" s="2"/>
      <c r="FX57" s="2"/>
      <c r="FY57" s="2"/>
      <c r="FZ57" s="2"/>
      <c r="GA57" s="2"/>
      <c r="GB57" s="2"/>
      <c r="GC57" s="2"/>
      <c r="GD57" s="2"/>
      <c r="GE57" s="2"/>
      <c r="GF57" s="7">
        <v>0</v>
      </c>
      <c r="GG57" s="4">
        <v>0</v>
      </c>
      <c r="GH57" s="4">
        <v>4</v>
      </c>
      <c r="GI57" s="4">
        <v>0</v>
      </c>
      <c r="GJ57" s="2"/>
      <c r="GK57" s="2"/>
      <c r="GL57" s="7">
        <v>0</v>
      </c>
      <c r="GM57" s="2"/>
      <c r="GN57" s="2"/>
      <c r="GO57" s="2"/>
      <c r="GP57" s="2"/>
      <c r="GQ57" s="2"/>
      <c r="GR57" s="2"/>
      <c r="GS57" s="2"/>
      <c r="GT57" s="4">
        <v>0</v>
      </c>
      <c r="GU57" s="4">
        <v>4</v>
      </c>
      <c r="GV57" s="4">
        <v>0</v>
      </c>
      <c r="GW57" s="2"/>
      <c r="GX57" s="2"/>
      <c r="GY57" s="2"/>
      <c r="GZ57" s="2"/>
      <c r="HA57" s="8">
        <v>0</v>
      </c>
      <c r="HB57" s="2"/>
      <c r="HC57" s="2"/>
      <c r="HD57" s="2"/>
      <c r="HE57" s="2"/>
      <c r="HF57" s="2"/>
      <c r="HG57" s="4">
        <v>0</v>
      </c>
      <c r="HH57" s="4">
        <v>4</v>
      </c>
      <c r="HI57" s="4">
        <v>0</v>
      </c>
      <c r="HJ57" s="2"/>
      <c r="HK57" s="2"/>
      <c r="HL57" s="2"/>
      <c r="HM57" s="2"/>
      <c r="HN57" s="2"/>
      <c r="HO57" s="2"/>
      <c r="HP57" s="2"/>
      <c r="HQ57" s="6">
        <v>6</v>
      </c>
      <c r="HR57" s="2"/>
      <c r="HS57" s="2"/>
      <c r="HT57" s="4">
        <v>6</v>
      </c>
      <c r="HU57" s="4">
        <v>6</v>
      </c>
      <c r="HV57" s="4">
        <v>100</v>
      </c>
      <c r="HW57" s="3">
        <v>8</v>
      </c>
      <c r="HX57" s="3">
        <v>20</v>
      </c>
      <c r="HY57" s="3">
        <v>40</v>
      </c>
      <c r="HZ57" s="2"/>
      <c r="IA57" s="2"/>
      <c r="IB57" s="2"/>
      <c r="IC57" s="2"/>
      <c r="ID57" s="2"/>
      <c r="IE57" s="2"/>
      <c r="IF57" s="2"/>
      <c r="IG57" s="2"/>
      <c r="IH57" s="2"/>
      <c r="II57" s="6">
        <v>2</v>
      </c>
      <c r="IJ57" s="4">
        <v>2</v>
      </c>
      <c r="IK57" s="4">
        <v>2</v>
      </c>
      <c r="IL57" s="4">
        <v>100</v>
      </c>
      <c r="IM57" s="2"/>
      <c r="IN57" s="6">
        <v>4</v>
      </c>
      <c r="IO57" s="2"/>
      <c r="IP57" s="2"/>
      <c r="IQ57" s="2"/>
      <c r="IR57" s="2"/>
      <c r="IS57" s="2"/>
      <c r="IT57" s="2"/>
      <c r="IU57" s="2"/>
      <c r="IV57" s="2"/>
      <c r="IW57" s="4">
        <v>4</v>
      </c>
      <c r="IX57" s="4">
        <v>4</v>
      </c>
      <c r="IY57" s="4">
        <v>100</v>
      </c>
      <c r="IZ57" s="6">
        <v>6</v>
      </c>
      <c r="JA57" s="2"/>
      <c r="JB57" s="2"/>
      <c r="JC57" s="2"/>
      <c r="JD57" s="2"/>
      <c r="JE57" s="2"/>
      <c r="JF57" s="2"/>
      <c r="JG57" s="2"/>
      <c r="JH57" s="2"/>
      <c r="JI57" s="2"/>
      <c r="JJ57" s="4">
        <v>6</v>
      </c>
      <c r="JK57" s="4">
        <v>6</v>
      </c>
      <c r="JL57" s="4">
        <v>100</v>
      </c>
      <c r="JM57" s="3">
        <v>12</v>
      </c>
      <c r="JN57" s="3">
        <v>12</v>
      </c>
      <c r="JO57" s="3">
        <v>100</v>
      </c>
      <c r="JP57" s="1">
        <v>38</v>
      </c>
      <c r="JQ57" s="1">
        <v>100</v>
      </c>
      <c r="JR57" s="1">
        <v>38</v>
      </c>
    </row>
    <row r="58" spans="1:278" ht="16.350000000000001" customHeight="1" x14ac:dyDescent="0.25">
      <c r="A58" s="1">
        <v>1302</v>
      </c>
      <c r="B58" s="2" t="s">
        <v>588</v>
      </c>
      <c r="C58" s="2" t="s">
        <v>589</v>
      </c>
      <c r="D58" s="2" t="s">
        <v>590</v>
      </c>
      <c r="E58" s="2" t="s">
        <v>944</v>
      </c>
      <c r="F58" s="2" t="s">
        <v>870</v>
      </c>
      <c r="G58" s="2"/>
      <c r="H58" s="2"/>
      <c r="I58" s="2"/>
      <c r="J58" s="7">
        <v>0</v>
      </c>
      <c r="K58" s="2"/>
      <c r="L58" s="2"/>
      <c r="M58" s="4">
        <v>0</v>
      </c>
      <c r="N58" s="4">
        <v>2</v>
      </c>
      <c r="O58" s="4">
        <v>0</v>
      </c>
      <c r="P58" s="2"/>
      <c r="Q58" s="2"/>
      <c r="R58" s="7">
        <v>0</v>
      </c>
      <c r="S58" s="2"/>
      <c r="T58" s="2"/>
      <c r="U58" s="2"/>
      <c r="V58" s="4">
        <v>0</v>
      </c>
      <c r="W58" s="4">
        <v>2</v>
      </c>
      <c r="X58" s="4">
        <v>0</v>
      </c>
      <c r="Y58" s="2"/>
      <c r="Z58" s="2"/>
      <c r="AA58" s="7">
        <v>0</v>
      </c>
      <c r="AB58" s="2"/>
      <c r="AC58" s="2"/>
      <c r="AD58" s="2"/>
      <c r="AE58" s="4">
        <v>0</v>
      </c>
      <c r="AF58" s="4">
        <v>2</v>
      </c>
      <c r="AG58" s="4">
        <v>0</v>
      </c>
      <c r="AH58" s="2"/>
      <c r="AI58" s="2"/>
      <c r="AJ58" s="2"/>
      <c r="AK58" s="6">
        <v>2</v>
      </c>
      <c r="AL58" s="2"/>
      <c r="AM58" s="2"/>
      <c r="AN58" s="4">
        <v>2</v>
      </c>
      <c r="AO58" s="4">
        <v>2</v>
      </c>
      <c r="AP58" s="4">
        <v>100</v>
      </c>
      <c r="AQ58" s="2"/>
      <c r="AR58" s="6">
        <v>2</v>
      </c>
      <c r="AS58" s="2"/>
      <c r="AT58" s="2"/>
      <c r="AU58" s="2"/>
      <c r="AV58" s="2"/>
      <c r="AW58" s="4">
        <v>2</v>
      </c>
      <c r="AX58" s="4">
        <v>2</v>
      </c>
      <c r="AY58" s="4">
        <v>100</v>
      </c>
      <c r="AZ58" s="2"/>
      <c r="BA58" s="2"/>
      <c r="BB58" s="7">
        <v>0</v>
      </c>
      <c r="BC58" s="2"/>
      <c r="BD58" s="2"/>
      <c r="BE58" s="2"/>
      <c r="BF58" s="4">
        <v>0</v>
      </c>
      <c r="BG58" s="4">
        <v>4</v>
      </c>
      <c r="BH58" s="4">
        <v>0</v>
      </c>
      <c r="BI58" s="2"/>
      <c r="BJ58" s="2"/>
      <c r="BK58" s="7">
        <v>0</v>
      </c>
      <c r="BL58" s="2"/>
      <c r="BM58" s="2"/>
      <c r="BN58" s="2"/>
      <c r="BO58" s="4">
        <v>0</v>
      </c>
      <c r="BP58" s="4">
        <v>4</v>
      </c>
      <c r="BQ58" s="4">
        <v>0</v>
      </c>
      <c r="BR58" s="2"/>
      <c r="BS58" s="2"/>
      <c r="BT58" s="2"/>
      <c r="BU58" s="2"/>
      <c r="BV58" s="7">
        <v>0</v>
      </c>
      <c r="BW58" s="2"/>
      <c r="BX58" s="4">
        <v>0</v>
      </c>
      <c r="BY58" s="4">
        <v>4</v>
      </c>
      <c r="BZ58" s="4">
        <v>0</v>
      </c>
      <c r="CA58" s="7">
        <v>0</v>
      </c>
      <c r="CB58" s="2"/>
      <c r="CC58" s="2"/>
      <c r="CD58" s="2"/>
      <c r="CE58" s="2"/>
      <c r="CF58" s="2"/>
      <c r="CG58" s="4">
        <v>0</v>
      </c>
      <c r="CH58" s="4">
        <v>4</v>
      </c>
      <c r="CI58" s="4">
        <v>0</v>
      </c>
      <c r="CJ58" s="2"/>
      <c r="CK58" s="2"/>
      <c r="CL58" s="2"/>
      <c r="CM58" s="7">
        <v>0</v>
      </c>
      <c r="CN58" s="2"/>
      <c r="CO58" s="2"/>
      <c r="CP58" s="4">
        <v>0</v>
      </c>
      <c r="CQ58" s="4">
        <v>4</v>
      </c>
      <c r="CR58" s="4">
        <v>0</v>
      </c>
      <c r="CS58" s="3">
        <v>4</v>
      </c>
      <c r="CT58" s="3">
        <v>30</v>
      </c>
      <c r="CU58" s="3">
        <v>13.33</v>
      </c>
      <c r="CV58" s="2"/>
      <c r="CW58" s="2"/>
      <c r="CX58" s="2"/>
      <c r="CY58" s="2"/>
      <c r="CZ58" s="2"/>
      <c r="DA58" s="6">
        <v>4</v>
      </c>
      <c r="DB58" s="4">
        <v>4</v>
      </c>
      <c r="DC58" s="4">
        <v>4</v>
      </c>
      <c r="DD58" s="4">
        <v>100</v>
      </c>
      <c r="DE58" s="2"/>
      <c r="DF58" s="2"/>
      <c r="DG58" s="2"/>
      <c r="DH58" s="2"/>
      <c r="DI58" s="2"/>
      <c r="DJ58" s="7">
        <v>0</v>
      </c>
      <c r="DK58" s="4">
        <v>0</v>
      </c>
      <c r="DL58" s="4">
        <v>4</v>
      </c>
      <c r="DM58" s="4">
        <v>0</v>
      </c>
      <c r="DN58" s="2"/>
      <c r="DO58" s="2"/>
      <c r="DP58" s="2"/>
      <c r="DQ58" s="2"/>
      <c r="DR58" s="7">
        <v>0</v>
      </c>
      <c r="DS58" s="2"/>
      <c r="DT58" s="4">
        <v>0</v>
      </c>
      <c r="DU58" s="4">
        <v>6</v>
      </c>
      <c r="DV58" s="4">
        <v>0</v>
      </c>
      <c r="DW58" s="7">
        <v>0</v>
      </c>
      <c r="DX58" s="2"/>
      <c r="DY58" s="2"/>
      <c r="DZ58" s="2"/>
      <c r="EA58" s="2"/>
      <c r="EB58" s="2"/>
      <c r="EC58" s="4">
        <v>0</v>
      </c>
      <c r="ED58" s="4">
        <v>6</v>
      </c>
      <c r="EE58" s="4">
        <v>0</v>
      </c>
      <c r="EF58" s="2"/>
      <c r="EG58" s="2"/>
      <c r="EH58" s="2"/>
      <c r="EI58" s="2"/>
      <c r="EJ58" s="2"/>
      <c r="EK58" s="6">
        <v>6</v>
      </c>
      <c r="EL58" s="4">
        <v>6</v>
      </c>
      <c r="EM58" s="4">
        <v>6</v>
      </c>
      <c r="EN58" s="4">
        <v>100</v>
      </c>
      <c r="EO58" s="2"/>
      <c r="EP58" s="2"/>
      <c r="EQ58" s="7">
        <v>0</v>
      </c>
      <c r="ER58" s="2"/>
      <c r="ES58" s="2"/>
      <c r="ET58" s="2"/>
      <c r="EU58" s="4">
        <v>0</v>
      </c>
      <c r="EV58" s="4">
        <v>6</v>
      </c>
      <c r="EW58" s="4">
        <v>0</v>
      </c>
      <c r="EX58" s="2"/>
      <c r="EY58" s="6">
        <v>6</v>
      </c>
      <c r="EZ58" s="2"/>
      <c r="FA58" s="2"/>
      <c r="FB58" s="2"/>
      <c r="FC58" s="2"/>
      <c r="FD58" s="4">
        <v>6</v>
      </c>
      <c r="FE58" s="4">
        <v>6</v>
      </c>
      <c r="FF58" s="4">
        <v>100</v>
      </c>
      <c r="FG58" s="3">
        <v>16</v>
      </c>
      <c r="FH58" s="3">
        <v>38</v>
      </c>
      <c r="FI58" s="3">
        <v>42.11</v>
      </c>
      <c r="FJ58" s="2"/>
      <c r="FK58" s="2"/>
      <c r="FL58" s="7">
        <v>0</v>
      </c>
      <c r="FM58" s="2"/>
      <c r="FN58" s="2"/>
      <c r="FO58" s="2"/>
      <c r="FP58" s="2"/>
      <c r="FQ58" s="2"/>
      <c r="FR58" s="2"/>
      <c r="FS58" s="2"/>
      <c r="FT58" s="4">
        <v>0</v>
      </c>
      <c r="FU58" s="4">
        <v>2</v>
      </c>
      <c r="FV58" s="4">
        <v>0</v>
      </c>
      <c r="FW58" s="2"/>
      <c r="FX58" s="2"/>
      <c r="FY58" s="2"/>
      <c r="FZ58" s="2"/>
      <c r="GA58" s="7">
        <v>0</v>
      </c>
      <c r="GB58" s="2"/>
      <c r="GC58" s="2"/>
      <c r="GD58" s="2"/>
      <c r="GE58" s="2"/>
      <c r="GF58" s="2"/>
      <c r="GG58" s="4">
        <v>0</v>
      </c>
      <c r="GH58" s="4">
        <v>4</v>
      </c>
      <c r="GI58" s="4">
        <v>0</v>
      </c>
      <c r="GJ58" s="7">
        <v>0</v>
      </c>
      <c r="GK58" s="2"/>
      <c r="GL58" s="2"/>
      <c r="GM58" s="2"/>
      <c r="GN58" s="2"/>
      <c r="GO58" s="2"/>
      <c r="GP58" s="2"/>
      <c r="GQ58" s="2"/>
      <c r="GR58" s="2"/>
      <c r="GS58" s="2"/>
      <c r="GT58" s="4">
        <v>0</v>
      </c>
      <c r="GU58" s="4">
        <v>4</v>
      </c>
      <c r="GV58" s="4">
        <v>0</v>
      </c>
      <c r="GW58" s="2"/>
      <c r="GX58" s="2"/>
      <c r="GY58" s="2"/>
      <c r="GZ58" s="2"/>
      <c r="HA58" s="2"/>
      <c r="HB58" s="7">
        <v>0</v>
      </c>
      <c r="HC58" s="2"/>
      <c r="HD58" s="2"/>
      <c r="HE58" s="2"/>
      <c r="HF58" s="2"/>
      <c r="HG58" s="4">
        <v>0</v>
      </c>
      <c r="HH58" s="4">
        <v>4</v>
      </c>
      <c r="HI58" s="4">
        <v>0</v>
      </c>
      <c r="HJ58" s="2"/>
      <c r="HK58" s="2"/>
      <c r="HL58" s="2"/>
      <c r="HM58" s="2"/>
      <c r="HN58" s="6">
        <v>6</v>
      </c>
      <c r="HO58" s="2"/>
      <c r="HP58" s="2"/>
      <c r="HQ58" s="2"/>
      <c r="HR58" s="2"/>
      <c r="HS58" s="2"/>
      <c r="HT58" s="4">
        <v>6</v>
      </c>
      <c r="HU58" s="4">
        <v>6</v>
      </c>
      <c r="HV58" s="4">
        <v>100</v>
      </c>
      <c r="HW58" s="3">
        <v>6</v>
      </c>
      <c r="HX58" s="3">
        <v>20</v>
      </c>
      <c r="HY58" s="3">
        <v>30</v>
      </c>
      <c r="HZ58" s="2"/>
      <c r="IA58" s="2"/>
      <c r="IB58" s="2"/>
      <c r="IC58" s="2"/>
      <c r="ID58" s="6">
        <v>2</v>
      </c>
      <c r="IE58" s="2"/>
      <c r="IF58" s="2"/>
      <c r="IG58" s="2"/>
      <c r="IH58" s="2"/>
      <c r="II58" s="2"/>
      <c r="IJ58" s="4">
        <v>2</v>
      </c>
      <c r="IK58" s="4">
        <v>2</v>
      </c>
      <c r="IL58" s="4">
        <v>100</v>
      </c>
      <c r="IM58" s="2"/>
      <c r="IN58" s="2"/>
      <c r="IO58" s="2"/>
      <c r="IP58" s="2"/>
      <c r="IQ58" s="2"/>
      <c r="IR58" s="2"/>
      <c r="IS58" s="2"/>
      <c r="IT58" s="2"/>
      <c r="IU58" s="2"/>
      <c r="IV58" s="6">
        <v>4</v>
      </c>
      <c r="IW58" s="4">
        <v>4</v>
      </c>
      <c r="IX58" s="4">
        <v>4</v>
      </c>
      <c r="IY58" s="4">
        <v>100</v>
      </c>
      <c r="IZ58" s="2"/>
      <c r="JA58" s="2"/>
      <c r="JB58" s="2"/>
      <c r="JC58" s="2"/>
      <c r="JD58" s="2"/>
      <c r="JE58" s="2"/>
      <c r="JF58" s="2"/>
      <c r="JG58" s="9">
        <v>3</v>
      </c>
      <c r="JH58" s="2"/>
      <c r="JI58" s="2"/>
      <c r="JJ58" s="4">
        <v>3</v>
      </c>
      <c r="JK58" s="4">
        <v>6</v>
      </c>
      <c r="JL58" s="4">
        <v>50</v>
      </c>
      <c r="JM58" s="3">
        <v>9</v>
      </c>
      <c r="JN58" s="3">
        <v>12</v>
      </c>
      <c r="JO58" s="3">
        <v>75</v>
      </c>
      <c r="JP58" s="1">
        <v>35</v>
      </c>
      <c r="JQ58" s="1">
        <v>100</v>
      </c>
      <c r="JR58" s="1">
        <v>35</v>
      </c>
    </row>
    <row r="59" spans="1:278" ht="16.350000000000001" customHeight="1" x14ac:dyDescent="0.25">
      <c r="A59" s="1">
        <v>1373</v>
      </c>
      <c r="B59" s="2" t="s">
        <v>610</v>
      </c>
      <c r="C59" s="2" t="s">
        <v>611</v>
      </c>
      <c r="D59" s="2" t="s">
        <v>590</v>
      </c>
      <c r="E59" s="2" t="s">
        <v>945</v>
      </c>
      <c r="F59" s="2" t="s">
        <v>885</v>
      </c>
      <c r="G59" s="2"/>
      <c r="H59" s="6">
        <v>2</v>
      </c>
      <c r="I59" s="2"/>
      <c r="J59" s="2"/>
      <c r="K59" s="2"/>
      <c r="L59" s="2"/>
      <c r="M59" s="4">
        <v>2</v>
      </c>
      <c r="N59" s="4">
        <v>2</v>
      </c>
      <c r="O59" s="4">
        <v>100</v>
      </c>
      <c r="P59" s="2"/>
      <c r="Q59" s="2"/>
      <c r="R59" s="7">
        <v>0</v>
      </c>
      <c r="S59" s="2"/>
      <c r="T59" s="2"/>
      <c r="U59" s="2"/>
      <c r="V59" s="4">
        <v>0</v>
      </c>
      <c r="W59" s="4">
        <v>2</v>
      </c>
      <c r="X59" s="4">
        <v>0</v>
      </c>
      <c r="Y59" s="2"/>
      <c r="Z59" s="7">
        <v>0</v>
      </c>
      <c r="AA59" s="2"/>
      <c r="AB59" s="2"/>
      <c r="AC59" s="2"/>
      <c r="AD59" s="2"/>
      <c r="AE59" s="4">
        <v>0</v>
      </c>
      <c r="AF59" s="4">
        <v>2</v>
      </c>
      <c r="AG59" s="4">
        <v>0</v>
      </c>
      <c r="AH59" s="2"/>
      <c r="AI59" s="7">
        <v>0</v>
      </c>
      <c r="AJ59" s="2"/>
      <c r="AK59" s="2"/>
      <c r="AL59" s="2"/>
      <c r="AM59" s="2"/>
      <c r="AN59" s="4">
        <v>0</v>
      </c>
      <c r="AO59" s="4">
        <v>2</v>
      </c>
      <c r="AP59" s="4">
        <v>0</v>
      </c>
      <c r="AQ59" s="2"/>
      <c r="AR59" s="2"/>
      <c r="AS59" s="2"/>
      <c r="AT59" s="2"/>
      <c r="AU59" s="7">
        <v>0</v>
      </c>
      <c r="AV59" s="2"/>
      <c r="AW59" s="4">
        <v>0</v>
      </c>
      <c r="AX59" s="4">
        <v>2</v>
      </c>
      <c r="AY59" s="4">
        <v>0</v>
      </c>
      <c r="AZ59" s="2"/>
      <c r="BA59" s="2"/>
      <c r="BB59" s="2"/>
      <c r="BC59" s="2"/>
      <c r="BD59" s="2"/>
      <c r="BE59" s="7">
        <v>0</v>
      </c>
      <c r="BF59" s="4">
        <v>0</v>
      </c>
      <c r="BG59" s="4">
        <v>4</v>
      </c>
      <c r="BH59" s="4">
        <v>0</v>
      </c>
      <c r="BI59" s="2"/>
      <c r="BJ59" s="2"/>
      <c r="BK59" s="2"/>
      <c r="BL59" s="7">
        <v>0</v>
      </c>
      <c r="BM59" s="2"/>
      <c r="BN59" s="2"/>
      <c r="BO59" s="4">
        <v>0</v>
      </c>
      <c r="BP59" s="4">
        <v>4</v>
      </c>
      <c r="BQ59" s="4">
        <v>0</v>
      </c>
      <c r="BR59" s="2"/>
      <c r="BS59" s="2"/>
      <c r="BT59" s="2"/>
      <c r="BU59" s="2"/>
      <c r="BV59" s="6">
        <v>4</v>
      </c>
      <c r="BW59" s="2"/>
      <c r="BX59" s="4">
        <v>4</v>
      </c>
      <c r="BY59" s="4">
        <v>4</v>
      </c>
      <c r="BZ59" s="4">
        <v>100</v>
      </c>
      <c r="CA59" s="2"/>
      <c r="CB59" s="2"/>
      <c r="CC59" s="2"/>
      <c r="CD59" s="2"/>
      <c r="CE59" s="7">
        <v>0</v>
      </c>
      <c r="CF59" s="2"/>
      <c r="CG59" s="4">
        <v>0</v>
      </c>
      <c r="CH59" s="4">
        <v>4</v>
      </c>
      <c r="CI59" s="4">
        <v>0</v>
      </c>
      <c r="CJ59" s="2"/>
      <c r="CK59" s="2"/>
      <c r="CL59" s="7">
        <v>0</v>
      </c>
      <c r="CM59" s="2"/>
      <c r="CN59" s="2"/>
      <c r="CO59" s="2"/>
      <c r="CP59" s="4">
        <v>0</v>
      </c>
      <c r="CQ59" s="4">
        <v>4</v>
      </c>
      <c r="CR59" s="4">
        <v>0</v>
      </c>
      <c r="CS59" s="3">
        <v>6</v>
      </c>
      <c r="CT59" s="3">
        <v>30</v>
      </c>
      <c r="CU59" s="3">
        <v>20</v>
      </c>
      <c r="CV59" s="2"/>
      <c r="CW59" s="2"/>
      <c r="CX59" s="2"/>
      <c r="CY59" s="2"/>
      <c r="CZ59" s="6">
        <v>4</v>
      </c>
      <c r="DA59" s="2"/>
      <c r="DB59" s="4">
        <v>4</v>
      </c>
      <c r="DC59" s="4">
        <v>4</v>
      </c>
      <c r="DD59" s="4">
        <v>100</v>
      </c>
      <c r="DE59" s="2"/>
      <c r="DF59" s="2"/>
      <c r="DG59" s="6">
        <v>4</v>
      </c>
      <c r="DH59" s="2"/>
      <c r="DI59" s="2"/>
      <c r="DJ59" s="2"/>
      <c r="DK59" s="4">
        <v>4</v>
      </c>
      <c r="DL59" s="4">
        <v>4</v>
      </c>
      <c r="DM59" s="4">
        <v>100</v>
      </c>
      <c r="DN59" s="2"/>
      <c r="DO59" s="2"/>
      <c r="DP59" s="2"/>
      <c r="DQ59" s="2"/>
      <c r="DR59" s="6">
        <v>6</v>
      </c>
      <c r="DS59" s="2"/>
      <c r="DT59" s="4">
        <v>6</v>
      </c>
      <c r="DU59" s="4">
        <v>6</v>
      </c>
      <c r="DV59" s="4">
        <v>100</v>
      </c>
      <c r="DW59" s="6">
        <v>6</v>
      </c>
      <c r="DX59" s="2"/>
      <c r="DY59" s="2"/>
      <c r="DZ59" s="2"/>
      <c r="EA59" s="2"/>
      <c r="EB59" s="2"/>
      <c r="EC59" s="4">
        <v>6</v>
      </c>
      <c r="ED59" s="4">
        <v>6</v>
      </c>
      <c r="EE59" s="4">
        <v>100</v>
      </c>
      <c r="EF59" s="2"/>
      <c r="EG59" s="2"/>
      <c r="EH59" s="2"/>
      <c r="EI59" s="2"/>
      <c r="EJ59" s="2"/>
      <c r="EK59" s="7">
        <v>0</v>
      </c>
      <c r="EL59" s="4">
        <v>0</v>
      </c>
      <c r="EM59" s="4">
        <v>6</v>
      </c>
      <c r="EN59" s="4">
        <v>0</v>
      </c>
      <c r="EO59" s="6">
        <v>6</v>
      </c>
      <c r="EP59" s="2"/>
      <c r="EQ59" s="2"/>
      <c r="ER59" s="2"/>
      <c r="ES59" s="2"/>
      <c r="ET59" s="2"/>
      <c r="EU59" s="4">
        <v>6</v>
      </c>
      <c r="EV59" s="4">
        <v>6</v>
      </c>
      <c r="EW59" s="4">
        <v>100</v>
      </c>
      <c r="EX59" s="2"/>
      <c r="EY59" s="2"/>
      <c r="EZ59" s="2"/>
      <c r="FA59" s="7">
        <v>0</v>
      </c>
      <c r="FB59" s="2"/>
      <c r="FC59" s="2"/>
      <c r="FD59" s="4">
        <v>0</v>
      </c>
      <c r="FE59" s="4">
        <v>6</v>
      </c>
      <c r="FF59" s="4">
        <v>0</v>
      </c>
      <c r="FG59" s="3">
        <v>26</v>
      </c>
      <c r="FH59" s="3">
        <v>38</v>
      </c>
      <c r="FI59" s="3">
        <v>68.42</v>
      </c>
      <c r="FJ59" s="2"/>
      <c r="FK59" s="2"/>
      <c r="FL59" s="2"/>
      <c r="FM59" s="2"/>
      <c r="FN59" s="6">
        <v>2</v>
      </c>
      <c r="FO59" s="2"/>
      <c r="FP59" s="2"/>
      <c r="FQ59" s="2"/>
      <c r="FR59" s="2"/>
      <c r="FS59" s="2"/>
      <c r="FT59" s="4">
        <v>2</v>
      </c>
      <c r="FU59" s="4">
        <v>2</v>
      </c>
      <c r="FV59" s="4">
        <v>100</v>
      </c>
      <c r="FW59" s="2"/>
      <c r="FX59" s="2"/>
      <c r="FY59" s="2"/>
      <c r="FZ59" s="2"/>
      <c r="GA59" s="2"/>
      <c r="GB59" s="2"/>
      <c r="GC59" s="2"/>
      <c r="GD59" s="2"/>
      <c r="GE59" s="6">
        <v>4</v>
      </c>
      <c r="GF59" s="2"/>
      <c r="GG59" s="4">
        <v>4</v>
      </c>
      <c r="GH59" s="4">
        <v>4</v>
      </c>
      <c r="GI59" s="4">
        <v>100</v>
      </c>
      <c r="GJ59" s="2"/>
      <c r="GK59" s="2"/>
      <c r="GL59" s="2"/>
      <c r="GM59" s="2"/>
      <c r="GN59" s="2"/>
      <c r="GO59" s="6">
        <v>4</v>
      </c>
      <c r="GP59" s="2"/>
      <c r="GQ59" s="2"/>
      <c r="GR59" s="2"/>
      <c r="GS59" s="2"/>
      <c r="GT59" s="4">
        <v>4</v>
      </c>
      <c r="GU59" s="4">
        <v>4</v>
      </c>
      <c r="GV59" s="4">
        <v>100</v>
      </c>
      <c r="GW59" s="2"/>
      <c r="GX59" s="2"/>
      <c r="GY59" s="2"/>
      <c r="GZ59" s="2"/>
      <c r="HA59" s="2"/>
      <c r="HB59" s="7">
        <v>0</v>
      </c>
      <c r="HC59" s="2"/>
      <c r="HD59" s="2"/>
      <c r="HE59" s="2"/>
      <c r="HF59" s="2"/>
      <c r="HG59" s="4">
        <v>0</v>
      </c>
      <c r="HH59" s="4">
        <v>4</v>
      </c>
      <c r="HI59" s="4">
        <v>0</v>
      </c>
      <c r="HJ59" s="2"/>
      <c r="HK59" s="2"/>
      <c r="HL59" s="2"/>
      <c r="HM59" s="2"/>
      <c r="HN59" s="2"/>
      <c r="HO59" s="9">
        <v>2</v>
      </c>
      <c r="HP59" s="2"/>
      <c r="HQ59" s="2"/>
      <c r="HR59" s="2"/>
      <c r="HS59" s="2"/>
      <c r="HT59" s="4">
        <v>2</v>
      </c>
      <c r="HU59" s="4">
        <v>6</v>
      </c>
      <c r="HV59" s="4">
        <v>33.33</v>
      </c>
      <c r="HW59" s="3">
        <v>12</v>
      </c>
      <c r="HX59" s="3">
        <v>20</v>
      </c>
      <c r="HY59" s="3">
        <v>60</v>
      </c>
      <c r="HZ59" s="2"/>
      <c r="IA59" s="2"/>
      <c r="IB59" s="2"/>
      <c r="IC59" s="6">
        <v>2</v>
      </c>
      <c r="ID59" s="2"/>
      <c r="IE59" s="2"/>
      <c r="IF59" s="2"/>
      <c r="IG59" s="2"/>
      <c r="IH59" s="2"/>
      <c r="II59" s="2"/>
      <c r="IJ59" s="4">
        <v>2</v>
      </c>
      <c r="IK59" s="4">
        <v>2</v>
      </c>
      <c r="IL59" s="4">
        <v>100</v>
      </c>
      <c r="IM59" s="2"/>
      <c r="IN59" s="2"/>
      <c r="IO59" s="2"/>
      <c r="IP59" s="2"/>
      <c r="IQ59" s="6">
        <v>4</v>
      </c>
      <c r="IR59" s="2"/>
      <c r="IS59" s="2"/>
      <c r="IT59" s="2"/>
      <c r="IU59" s="2"/>
      <c r="IV59" s="2"/>
      <c r="IW59" s="4">
        <v>4</v>
      </c>
      <c r="IX59" s="4">
        <v>4</v>
      </c>
      <c r="IY59" s="4">
        <v>100</v>
      </c>
      <c r="IZ59" s="2"/>
      <c r="JA59" s="2"/>
      <c r="JB59" s="2"/>
      <c r="JC59" s="2"/>
      <c r="JD59" s="2"/>
      <c r="JE59" s="2"/>
      <c r="JF59" s="2"/>
      <c r="JG59" s="9">
        <v>3</v>
      </c>
      <c r="JH59" s="2"/>
      <c r="JI59" s="2"/>
      <c r="JJ59" s="4">
        <v>3</v>
      </c>
      <c r="JK59" s="4">
        <v>6</v>
      </c>
      <c r="JL59" s="4">
        <v>50</v>
      </c>
      <c r="JM59" s="3">
        <v>9</v>
      </c>
      <c r="JN59" s="3">
        <v>12</v>
      </c>
      <c r="JO59" s="3">
        <v>75</v>
      </c>
      <c r="JP59" s="1">
        <v>53</v>
      </c>
      <c r="JQ59" s="1">
        <v>100</v>
      </c>
      <c r="JR59" s="1">
        <v>53</v>
      </c>
    </row>
    <row r="60" spans="1:278" ht="16.350000000000001" customHeight="1" x14ac:dyDescent="0.25">
      <c r="A60" s="1">
        <v>1964</v>
      </c>
      <c r="B60" s="2" t="s">
        <v>653</v>
      </c>
      <c r="C60" s="2" t="s">
        <v>654</v>
      </c>
      <c r="D60" s="2" t="s">
        <v>45</v>
      </c>
      <c r="E60" s="2" t="s">
        <v>946</v>
      </c>
      <c r="F60" s="2" t="s">
        <v>886</v>
      </c>
      <c r="G60" s="6">
        <v>2</v>
      </c>
      <c r="H60" s="2"/>
      <c r="I60" s="2"/>
      <c r="J60" s="2"/>
      <c r="K60" s="2"/>
      <c r="L60" s="2"/>
      <c r="M60" s="4">
        <v>2</v>
      </c>
      <c r="N60" s="4">
        <v>2</v>
      </c>
      <c r="O60" s="4">
        <v>100</v>
      </c>
      <c r="P60" s="2"/>
      <c r="Q60" s="2"/>
      <c r="R60" s="2"/>
      <c r="S60" s="6">
        <v>2</v>
      </c>
      <c r="T60" s="2"/>
      <c r="U60" s="2"/>
      <c r="V60" s="4">
        <v>2</v>
      </c>
      <c r="W60" s="4">
        <v>2</v>
      </c>
      <c r="X60" s="4">
        <v>100</v>
      </c>
      <c r="Y60" s="2"/>
      <c r="Z60" s="2"/>
      <c r="AA60" s="7">
        <v>0</v>
      </c>
      <c r="AB60" s="2"/>
      <c r="AC60" s="2"/>
      <c r="AD60" s="2"/>
      <c r="AE60" s="4">
        <v>0</v>
      </c>
      <c r="AF60" s="4">
        <v>2</v>
      </c>
      <c r="AG60" s="4">
        <v>0</v>
      </c>
      <c r="AH60" s="2"/>
      <c r="AI60" s="2"/>
      <c r="AJ60" s="2"/>
      <c r="AK60" s="6">
        <v>2</v>
      </c>
      <c r="AL60" s="2"/>
      <c r="AM60" s="2"/>
      <c r="AN60" s="4">
        <v>2</v>
      </c>
      <c r="AO60" s="4">
        <v>2</v>
      </c>
      <c r="AP60" s="4">
        <v>100</v>
      </c>
      <c r="AQ60" s="2"/>
      <c r="AR60" s="2"/>
      <c r="AS60" s="6">
        <v>2</v>
      </c>
      <c r="AT60" s="2"/>
      <c r="AU60" s="2"/>
      <c r="AV60" s="2"/>
      <c r="AW60" s="4">
        <v>2</v>
      </c>
      <c r="AX60" s="4">
        <v>2</v>
      </c>
      <c r="AY60" s="4">
        <v>100</v>
      </c>
      <c r="AZ60" s="2"/>
      <c r="BA60" s="2"/>
      <c r="BB60" s="2"/>
      <c r="BC60" s="6">
        <v>4</v>
      </c>
      <c r="BD60" s="2"/>
      <c r="BE60" s="2"/>
      <c r="BF60" s="4">
        <v>4</v>
      </c>
      <c r="BG60" s="4">
        <v>4</v>
      </c>
      <c r="BH60" s="4">
        <v>100</v>
      </c>
      <c r="BI60" s="2"/>
      <c r="BJ60" s="2"/>
      <c r="BK60" s="6">
        <v>4</v>
      </c>
      <c r="BL60" s="2"/>
      <c r="BM60" s="2"/>
      <c r="BN60" s="2"/>
      <c r="BO60" s="4">
        <v>4</v>
      </c>
      <c r="BP60" s="4">
        <v>4</v>
      </c>
      <c r="BQ60" s="4">
        <v>100</v>
      </c>
      <c r="BR60" s="2"/>
      <c r="BS60" s="2"/>
      <c r="BT60" s="2"/>
      <c r="BU60" s="2"/>
      <c r="BV60" s="2"/>
      <c r="BW60" s="7">
        <v>0</v>
      </c>
      <c r="BX60" s="4">
        <v>0</v>
      </c>
      <c r="BY60" s="4">
        <v>4</v>
      </c>
      <c r="BZ60" s="4">
        <v>0</v>
      </c>
      <c r="CA60" s="6">
        <v>4</v>
      </c>
      <c r="CB60" s="2"/>
      <c r="CC60" s="2"/>
      <c r="CD60" s="2"/>
      <c r="CE60" s="2"/>
      <c r="CF60" s="2"/>
      <c r="CG60" s="4">
        <v>4</v>
      </c>
      <c r="CH60" s="4">
        <v>4</v>
      </c>
      <c r="CI60" s="4">
        <v>100</v>
      </c>
      <c r="CJ60" s="2"/>
      <c r="CK60" s="6">
        <v>4</v>
      </c>
      <c r="CL60" s="2"/>
      <c r="CM60" s="2"/>
      <c r="CN60" s="2"/>
      <c r="CO60" s="2"/>
      <c r="CP60" s="4">
        <v>4</v>
      </c>
      <c r="CQ60" s="4">
        <v>4</v>
      </c>
      <c r="CR60" s="4">
        <v>100</v>
      </c>
      <c r="CS60" s="3">
        <v>24</v>
      </c>
      <c r="CT60" s="3">
        <v>30</v>
      </c>
      <c r="CU60" s="3">
        <v>80</v>
      </c>
      <c r="CV60" s="2"/>
      <c r="CW60" s="2"/>
      <c r="CX60" s="6">
        <v>4</v>
      </c>
      <c r="CY60" s="2"/>
      <c r="CZ60" s="2"/>
      <c r="DA60" s="2"/>
      <c r="DB60" s="4">
        <v>4</v>
      </c>
      <c r="DC60" s="4">
        <v>4</v>
      </c>
      <c r="DD60" s="4">
        <v>100</v>
      </c>
      <c r="DE60" s="2"/>
      <c r="DF60" s="2"/>
      <c r="DG60" s="2"/>
      <c r="DH60" s="2"/>
      <c r="DI60" s="7">
        <v>0</v>
      </c>
      <c r="DJ60" s="2"/>
      <c r="DK60" s="4">
        <v>0</v>
      </c>
      <c r="DL60" s="4">
        <v>4</v>
      </c>
      <c r="DM60" s="4">
        <v>0</v>
      </c>
      <c r="DN60" s="2"/>
      <c r="DO60" s="7">
        <v>0</v>
      </c>
      <c r="DP60" s="2"/>
      <c r="DQ60" s="2"/>
      <c r="DR60" s="2"/>
      <c r="DS60" s="2"/>
      <c r="DT60" s="4">
        <v>0</v>
      </c>
      <c r="DU60" s="4">
        <v>6</v>
      </c>
      <c r="DV60" s="4">
        <v>0</v>
      </c>
      <c r="DW60" s="2"/>
      <c r="DX60" s="6">
        <v>6</v>
      </c>
      <c r="DY60" s="2"/>
      <c r="DZ60" s="2"/>
      <c r="EA60" s="2"/>
      <c r="EB60" s="2"/>
      <c r="EC60" s="4">
        <v>6</v>
      </c>
      <c r="ED60" s="4">
        <v>6</v>
      </c>
      <c r="EE60" s="4">
        <v>100</v>
      </c>
      <c r="EF60" s="2"/>
      <c r="EG60" s="2"/>
      <c r="EH60" s="2"/>
      <c r="EI60" s="6">
        <v>6</v>
      </c>
      <c r="EJ60" s="2"/>
      <c r="EK60" s="2"/>
      <c r="EL60" s="4">
        <v>6</v>
      </c>
      <c r="EM60" s="4">
        <v>6</v>
      </c>
      <c r="EN60" s="4">
        <v>100</v>
      </c>
      <c r="EO60" s="2"/>
      <c r="EP60" s="2"/>
      <c r="EQ60" s="2"/>
      <c r="ER60" s="7">
        <v>0</v>
      </c>
      <c r="ES60" s="2"/>
      <c r="ET60" s="2"/>
      <c r="EU60" s="4">
        <v>0</v>
      </c>
      <c r="EV60" s="4">
        <v>6</v>
      </c>
      <c r="EW60" s="4">
        <v>0</v>
      </c>
      <c r="EX60" s="2"/>
      <c r="EY60" s="2"/>
      <c r="EZ60" s="2"/>
      <c r="FA60" s="6">
        <v>6</v>
      </c>
      <c r="FB60" s="2"/>
      <c r="FC60" s="2"/>
      <c r="FD60" s="4">
        <v>6</v>
      </c>
      <c r="FE60" s="4">
        <v>6</v>
      </c>
      <c r="FF60" s="4">
        <v>100</v>
      </c>
      <c r="FG60" s="3">
        <v>22</v>
      </c>
      <c r="FH60" s="3">
        <v>38</v>
      </c>
      <c r="FI60" s="3">
        <v>57.89</v>
      </c>
      <c r="FJ60" s="6">
        <v>2</v>
      </c>
      <c r="FK60" s="2"/>
      <c r="FL60" s="2"/>
      <c r="FM60" s="2"/>
      <c r="FN60" s="2"/>
      <c r="FO60" s="2"/>
      <c r="FP60" s="2"/>
      <c r="FQ60" s="2"/>
      <c r="FR60" s="2"/>
      <c r="FS60" s="2"/>
      <c r="FT60" s="4">
        <v>2</v>
      </c>
      <c r="FU60" s="4">
        <v>2</v>
      </c>
      <c r="FV60" s="4">
        <v>100</v>
      </c>
      <c r="FW60" s="2"/>
      <c r="FX60" s="2"/>
      <c r="FY60" s="2"/>
      <c r="FZ60" s="2"/>
      <c r="GA60" s="2"/>
      <c r="GB60" s="2"/>
      <c r="GC60" s="2"/>
      <c r="GD60" s="2"/>
      <c r="GE60" s="2"/>
      <c r="GF60" s="7">
        <v>0</v>
      </c>
      <c r="GG60" s="4">
        <v>0</v>
      </c>
      <c r="GH60" s="4">
        <v>4</v>
      </c>
      <c r="GI60" s="4">
        <v>0</v>
      </c>
      <c r="GJ60" s="2"/>
      <c r="GK60" s="2"/>
      <c r="GL60" s="2"/>
      <c r="GM60" s="2"/>
      <c r="GN60" s="2"/>
      <c r="GO60" s="2"/>
      <c r="GP60" s="2"/>
      <c r="GQ60" s="2"/>
      <c r="GR60" s="2"/>
      <c r="GS60" s="7">
        <v>0</v>
      </c>
      <c r="GT60" s="4">
        <v>0</v>
      </c>
      <c r="GU60" s="4">
        <v>4</v>
      </c>
      <c r="GV60" s="4">
        <v>0</v>
      </c>
      <c r="GW60" s="2"/>
      <c r="GX60" s="2"/>
      <c r="GY60" s="2"/>
      <c r="GZ60" s="2"/>
      <c r="HA60" s="2"/>
      <c r="HB60" s="2"/>
      <c r="HC60" s="2"/>
      <c r="HD60" s="2"/>
      <c r="HE60" s="2"/>
      <c r="HF60" s="7">
        <v>0</v>
      </c>
      <c r="HG60" s="4">
        <v>0</v>
      </c>
      <c r="HH60" s="4">
        <v>4</v>
      </c>
      <c r="HI60" s="4">
        <v>0</v>
      </c>
      <c r="HJ60" s="2"/>
      <c r="HK60" s="2"/>
      <c r="HL60" s="8">
        <v>2</v>
      </c>
      <c r="HM60" s="2"/>
      <c r="HN60" s="2"/>
      <c r="HO60" s="2"/>
      <c r="HP60" s="2"/>
      <c r="HQ60" s="2"/>
      <c r="HR60" s="2"/>
      <c r="HS60" s="2"/>
      <c r="HT60" s="4">
        <v>2</v>
      </c>
      <c r="HU60" s="4">
        <v>6</v>
      </c>
      <c r="HV60" s="4">
        <v>33.33</v>
      </c>
      <c r="HW60" s="3">
        <v>4</v>
      </c>
      <c r="HX60" s="3">
        <v>20</v>
      </c>
      <c r="HY60" s="3">
        <v>20</v>
      </c>
      <c r="HZ60" s="2"/>
      <c r="IA60" s="2"/>
      <c r="IB60" s="2"/>
      <c r="IC60" s="2"/>
      <c r="ID60" s="6">
        <v>2</v>
      </c>
      <c r="IE60" s="2"/>
      <c r="IF60" s="2"/>
      <c r="IG60" s="2"/>
      <c r="IH60" s="2"/>
      <c r="II60" s="2"/>
      <c r="IJ60" s="4">
        <v>2</v>
      </c>
      <c r="IK60" s="4">
        <v>2</v>
      </c>
      <c r="IL60" s="4">
        <v>100</v>
      </c>
      <c r="IM60" s="2"/>
      <c r="IN60" s="2"/>
      <c r="IO60" s="2"/>
      <c r="IP60" s="2"/>
      <c r="IQ60" s="2"/>
      <c r="IR60" s="6">
        <v>4</v>
      </c>
      <c r="IS60" s="2"/>
      <c r="IT60" s="2"/>
      <c r="IU60" s="2"/>
      <c r="IV60" s="2"/>
      <c r="IW60" s="4">
        <v>4</v>
      </c>
      <c r="IX60" s="4">
        <v>4</v>
      </c>
      <c r="IY60" s="4">
        <v>100</v>
      </c>
      <c r="IZ60" s="2"/>
      <c r="JA60" s="2"/>
      <c r="JB60" s="2"/>
      <c r="JC60" s="7">
        <v>0</v>
      </c>
      <c r="JD60" s="2"/>
      <c r="JE60" s="2"/>
      <c r="JF60" s="2"/>
      <c r="JG60" s="2"/>
      <c r="JH60" s="2"/>
      <c r="JI60" s="2"/>
      <c r="JJ60" s="4">
        <v>0</v>
      </c>
      <c r="JK60" s="4">
        <v>6</v>
      </c>
      <c r="JL60" s="4">
        <v>0</v>
      </c>
      <c r="JM60" s="3">
        <v>6</v>
      </c>
      <c r="JN60" s="3">
        <v>12</v>
      </c>
      <c r="JO60" s="3">
        <v>50</v>
      </c>
      <c r="JP60" s="1">
        <v>56</v>
      </c>
      <c r="JQ60" s="1">
        <v>100</v>
      </c>
      <c r="JR60" s="1">
        <v>56</v>
      </c>
    </row>
    <row r="61" spans="1:278" ht="16.350000000000001" customHeight="1" x14ac:dyDescent="0.25">
      <c r="A61" s="1">
        <v>1348</v>
      </c>
      <c r="B61" s="2" t="s">
        <v>601</v>
      </c>
      <c r="C61" s="2" t="s">
        <v>53</v>
      </c>
      <c r="D61" s="2" t="s">
        <v>557</v>
      </c>
      <c r="E61" s="2" t="s">
        <v>947</v>
      </c>
      <c r="F61" s="2" t="s">
        <v>875</v>
      </c>
      <c r="G61" s="2"/>
      <c r="H61" s="2"/>
      <c r="I61" s="2"/>
      <c r="J61" s="2"/>
      <c r="K61" s="2"/>
      <c r="L61" s="6">
        <v>2</v>
      </c>
      <c r="M61" s="4">
        <v>2</v>
      </c>
      <c r="N61" s="4">
        <v>2</v>
      </c>
      <c r="O61" s="4">
        <v>100</v>
      </c>
      <c r="P61" s="2"/>
      <c r="Q61" s="2"/>
      <c r="R61" s="2"/>
      <c r="S61" s="2"/>
      <c r="T61" s="2"/>
      <c r="U61" s="6">
        <v>2</v>
      </c>
      <c r="V61" s="4">
        <v>2</v>
      </c>
      <c r="W61" s="4">
        <v>2</v>
      </c>
      <c r="X61" s="4">
        <v>100</v>
      </c>
      <c r="Y61" s="2"/>
      <c r="Z61" s="6">
        <v>2</v>
      </c>
      <c r="AA61" s="2"/>
      <c r="AB61" s="2"/>
      <c r="AC61" s="2"/>
      <c r="AD61" s="2"/>
      <c r="AE61" s="4">
        <v>2</v>
      </c>
      <c r="AF61" s="4">
        <v>2</v>
      </c>
      <c r="AG61" s="4">
        <v>100</v>
      </c>
      <c r="AH61" s="6">
        <v>2</v>
      </c>
      <c r="AI61" s="2"/>
      <c r="AJ61" s="2"/>
      <c r="AK61" s="2"/>
      <c r="AL61" s="2"/>
      <c r="AM61" s="2"/>
      <c r="AN61" s="4">
        <v>2</v>
      </c>
      <c r="AO61" s="4">
        <v>2</v>
      </c>
      <c r="AP61" s="4">
        <v>100</v>
      </c>
      <c r="AQ61" s="2"/>
      <c r="AR61" s="2"/>
      <c r="AS61" s="2"/>
      <c r="AT61" s="2"/>
      <c r="AU61" s="7">
        <v>0</v>
      </c>
      <c r="AV61" s="2"/>
      <c r="AW61" s="4">
        <v>0</v>
      </c>
      <c r="AX61" s="4">
        <v>2</v>
      </c>
      <c r="AY61" s="4">
        <v>0</v>
      </c>
      <c r="AZ61" s="6">
        <v>4</v>
      </c>
      <c r="BA61" s="2"/>
      <c r="BB61" s="2"/>
      <c r="BC61" s="2"/>
      <c r="BD61" s="2"/>
      <c r="BE61" s="2"/>
      <c r="BF61" s="4">
        <v>4</v>
      </c>
      <c r="BG61" s="4">
        <v>4</v>
      </c>
      <c r="BH61" s="4">
        <v>100</v>
      </c>
      <c r="BI61" s="2"/>
      <c r="BJ61" s="2"/>
      <c r="BK61" s="2"/>
      <c r="BL61" s="2"/>
      <c r="BM61" s="7">
        <v>0</v>
      </c>
      <c r="BN61" s="2"/>
      <c r="BO61" s="4">
        <v>0</v>
      </c>
      <c r="BP61" s="4">
        <v>4</v>
      </c>
      <c r="BQ61" s="4">
        <v>0</v>
      </c>
      <c r="BR61" s="2"/>
      <c r="BS61" s="6">
        <v>4</v>
      </c>
      <c r="BT61" s="2"/>
      <c r="BU61" s="2"/>
      <c r="BV61" s="2"/>
      <c r="BW61" s="2"/>
      <c r="BX61" s="4">
        <v>4</v>
      </c>
      <c r="BY61" s="4">
        <v>4</v>
      </c>
      <c r="BZ61" s="4">
        <v>100</v>
      </c>
      <c r="CA61" s="2"/>
      <c r="CB61" s="2"/>
      <c r="CC61" s="2"/>
      <c r="CD61" s="2"/>
      <c r="CE61" s="6">
        <v>4</v>
      </c>
      <c r="CF61" s="2"/>
      <c r="CG61" s="4">
        <v>4</v>
      </c>
      <c r="CH61" s="4">
        <v>4</v>
      </c>
      <c r="CI61" s="4">
        <v>100</v>
      </c>
      <c r="CJ61" s="2"/>
      <c r="CK61" s="6">
        <v>4</v>
      </c>
      <c r="CL61" s="2"/>
      <c r="CM61" s="2"/>
      <c r="CN61" s="2"/>
      <c r="CO61" s="2"/>
      <c r="CP61" s="4">
        <v>4</v>
      </c>
      <c r="CQ61" s="4">
        <v>4</v>
      </c>
      <c r="CR61" s="4">
        <v>100</v>
      </c>
      <c r="CS61" s="3">
        <v>24</v>
      </c>
      <c r="CT61" s="3">
        <v>30</v>
      </c>
      <c r="CU61" s="3">
        <v>80</v>
      </c>
      <c r="CV61" s="2"/>
      <c r="CW61" s="2"/>
      <c r="CX61" s="2"/>
      <c r="CY61" s="2"/>
      <c r="CZ61" s="2"/>
      <c r="DA61" s="6">
        <v>4</v>
      </c>
      <c r="DB61" s="4">
        <v>4</v>
      </c>
      <c r="DC61" s="4">
        <v>4</v>
      </c>
      <c r="DD61" s="4">
        <v>100</v>
      </c>
      <c r="DE61" s="2"/>
      <c r="DF61" s="2"/>
      <c r="DG61" s="2"/>
      <c r="DH61" s="6">
        <v>4</v>
      </c>
      <c r="DI61" s="2"/>
      <c r="DJ61" s="2"/>
      <c r="DK61" s="4">
        <v>4</v>
      </c>
      <c r="DL61" s="4">
        <v>4</v>
      </c>
      <c r="DM61" s="4">
        <v>100</v>
      </c>
      <c r="DN61" s="2"/>
      <c r="DO61" s="2"/>
      <c r="DP61" s="2"/>
      <c r="DQ61" s="2"/>
      <c r="DR61" s="6">
        <v>6</v>
      </c>
      <c r="DS61" s="2"/>
      <c r="DT61" s="4">
        <v>6</v>
      </c>
      <c r="DU61" s="4">
        <v>6</v>
      </c>
      <c r="DV61" s="4">
        <v>100</v>
      </c>
      <c r="DW61" s="2"/>
      <c r="DX61" s="6">
        <v>6</v>
      </c>
      <c r="DY61" s="2"/>
      <c r="DZ61" s="2"/>
      <c r="EA61" s="2"/>
      <c r="EB61" s="2"/>
      <c r="EC61" s="4">
        <v>6</v>
      </c>
      <c r="ED61" s="4">
        <v>6</v>
      </c>
      <c r="EE61" s="4">
        <v>100</v>
      </c>
      <c r="EF61" s="2"/>
      <c r="EG61" s="2"/>
      <c r="EH61" s="2"/>
      <c r="EI61" s="6">
        <v>6</v>
      </c>
      <c r="EJ61" s="2"/>
      <c r="EK61" s="2"/>
      <c r="EL61" s="4">
        <v>6</v>
      </c>
      <c r="EM61" s="4">
        <v>6</v>
      </c>
      <c r="EN61" s="4">
        <v>100</v>
      </c>
      <c r="EO61" s="2"/>
      <c r="EP61" s="6">
        <v>6</v>
      </c>
      <c r="EQ61" s="2"/>
      <c r="ER61" s="2"/>
      <c r="ES61" s="2"/>
      <c r="ET61" s="2"/>
      <c r="EU61" s="4">
        <v>6</v>
      </c>
      <c r="EV61" s="4">
        <v>6</v>
      </c>
      <c r="EW61" s="4">
        <v>100</v>
      </c>
      <c r="EX61" s="2"/>
      <c r="EY61" s="2"/>
      <c r="EZ61" s="7">
        <v>0</v>
      </c>
      <c r="FA61" s="2"/>
      <c r="FB61" s="2"/>
      <c r="FC61" s="2"/>
      <c r="FD61" s="4">
        <v>0</v>
      </c>
      <c r="FE61" s="4">
        <v>6</v>
      </c>
      <c r="FF61" s="4">
        <v>0</v>
      </c>
      <c r="FG61" s="3">
        <v>32</v>
      </c>
      <c r="FH61" s="3">
        <v>38</v>
      </c>
      <c r="FI61" s="3">
        <v>84.21</v>
      </c>
      <c r="FJ61" s="2"/>
      <c r="FK61" s="2"/>
      <c r="FL61" s="2"/>
      <c r="FM61" s="7">
        <v>0</v>
      </c>
      <c r="FN61" s="2"/>
      <c r="FO61" s="2"/>
      <c r="FP61" s="2"/>
      <c r="FQ61" s="2"/>
      <c r="FR61" s="2"/>
      <c r="FS61" s="2"/>
      <c r="FT61" s="4">
        <v>0</v>
      </c>
      <c r="FU61" s="4">
        <v>2</v>
      </c>
      <c r="FV61" s="4">
        <v>0</v>
      </c>
      <c r="FW61" s="2"/>
      <c r="FX61" s="2"/>
      <c r="FY61" s="2"/>
      <c r="FZ61" s="7">
        <v>0</v>
      </c>
      <c r="GA61" s="2"/>
      <c r="GB61" s="2"/>
      <c r="GC61" s="2"/>
      <c r="GD61" s="2"/>
      <c r="GE61" s="2"/>
      <c r="GF61" s="2"/>
      <c r="GG61" s="4">
        <v>0</v>
      </c>
      <c r="GH61" s="4">
        <v>4</v>
      </c>
      <c r="GI61" s="4">
        <v>0</v>
      </c>
      <c r="GJ61" s="2"/>
      <c r="GK61" s="2"/>
      <c r="GL61" s="7">
        <v>0</v>
      </c>
      <c r="GM61" s="2"/>
      <c r="GN61" s="2"/>
      <c r="GO61" s="2"/>
      <c r="GP61" s="2"/>
      <c r="GQ61" s="2"/>
      <c r="GR61" s="2"/>
      <c r="GS61" s="2"/>
      <c r="GT61" s="4">
        <v>0</v>
      </c>
      <c r="GU61" s="4">
        <v>4</v>
      </c>
      <c r="GV61" s="4">
        <v>0</v>
      </c>
      <c r="GW61" s="7">
        <v>0</v>
      </c>
      <c r="GX61" s="2"/>
      <c r="GY61" s="2"/>
      <c r="GZ61" s="2"/>
      <c r="HA61" s="2"/>
      <c r="HB61" s="2"/>
      <c r="HC61" s="2"/>
      <c r="HD61" s="2"/>
      <c r="HE61" s="2"/>
      <c r="HF61" s="2"/>
      <c r="HG61" s="4">
        <v>0</v>
      </c>
      <c r="HH61" s="4">
        <v>4</v>
      </c>
      <c r="HI61" s="4">
        <v>0</v>
      </c>
      <c r="HJ61" s="2"/>
      <c r="HK61" s="2"/>
      <c r="HL61" s="2"/>
      <c r="HM61" s="2"/>
      <c r="HN61" s="2"/>
      <c r="HO61" s="2"/>
      <c r="HP61" s="2"/>
      <c r="HQ61" s="6">
        <v>6</v>
      </c>
      <c r="HR61" s="2"/>
      <c r="HS61" s="2"/>
      <c r="HT61" s="4">
        <v>6</v>
      </c>
      <c r="HU61" s="4">
        <v>6</v>
      </c>
      <c r="HV61" s="4">
        <v>100</v>
      </c>
      <c r="HW61" s="3">
        <v>6</v>
      </c>
      <c r="HX61" s="3">
        <v>20</v>
      </c>
      <c r="HY61" s="3">
        <v>30</v>
      </c>
      <c r="HZ61" s="2"/>
      <c r="IA61" s="2"/>
      <c r="IB61" s="2"/>
      <c r="IC61" s="2"/>
      <c r="ID61" s="2"/>
      <c r="IE61" s="2"/>
      <c r="IF61" s="2"/>
      <c r="IG61" s="2"/>
      <c r="IH61" s="2"/>
      <c r="II61" s="6">
        <v>2</v>
      </c>
      <c r="IJ61" s="4">
        <v>2</v>
      </c>
      <c r="IK61" s="4">
        <v>2</v>
      </c>
      <c r="IL61" s="4">
        <v>100</v>
      </c>
      <c r="IM61" s="2"/>
      <c r="IN61" s="2"/>
      <c r="IO61" s="2"/>
      <c r="IP61" s="2"/>
      <c r="IQ61" s="2"/>
      <c r="IR61" s="2"/>
      <c r="IS61" s="2"/>
      <c r="IT61" s="7">
        <v>0</v>
      </c>
      <c r="IU61" s="2"/>
      <c r="IV61" s="2"/>
      <c r="IW61" s="4">
        <v>0</v>
      </c>
      <c r="IX61" s="4">
        <v>4</v>
      </c>
      <c r="IY61" s="4">
        <v>0</v>
      </c>
      <c r="IZ61" s="2"/>
      <c r="JA61" s="2"/>
      <c r="JB61" s="2"/>
      <c r="JC61" s="2"/>
      <c r="JD61" s="2"/>
      <c r="JE61" s="2"/>
      <c r="JF61" s="2"/>
      <c r="JG61" s="2"/>
      <c r="JH61" s="6">
        <v>6</v>
      </c>
      <c r="JI61" s="2"/>
      <c r="JJ61" s="4">
        <v>6</v>
      </c>
      <c r="JK61" s="4">
        <v>6</v>
      </c>
      <c r="JL61" s="4">
        <v>100</v>
      </c>
      <c r="JM61" s="3">
        <v>8</v>
      </c>
      <c r="JN61" s="3">
        <v>12</v>
      </c>
      <c r="JO61" s="3">
        <v>66.67</v>
      </c>
      <c r="JP61" s="1">
        <v>70</v>
      </c>
      <c r="JQ61" s="1">
        <v>100</v>
      </c>
      <c r="JR61" s="1">
        <v>70</v>
      </c>
    </row>
    <row r="62" spans="1:278" ht="16.350000000000001" customHeight="1" x14ac:dyDescent="0.25">
      <c r="A62" s="1">
        <v>1333</v>
      </c>
      <c r="B62" s="2" t="s">
        <v>594</v>
      </c>
      <c r="C62" s="2" t="s">
        <v>583</v>
      </c>
      <c r="D62" s="2" t="s">
        <v>563</v>
      </c>
      <c r="E62" s="2" t="s">
        <v>948</v>
      </c>
      <c r="F62" s="2" t="s">
        <v>878</v>
      </c>
      <c r="G62" s="2"/>
      <c r="H62" s="2"/>
      <c r="I62" s="2"/>
      <c r="J62" s="2"/>
      <c r="K62" s="6">
        <v>2</v>
      </c>
      <c r="L62" s="2"/>
      <c r="M62" s="4">
        <v>2</v>
      </c>
      <c r="N62" s="4">
        <v>2</v>
      </c>
      <c r="O62" s="4">
        <v>100</v>
      </c>
      <c r="P62" s="2"/>
      <c r="Q62" s="2"/>
      <c r="R62" s="2"/>
      <c r="S62" s="2"/>
      <c r="T62" s="6">
        <v>2</v>
      </c>
      <c r="U62" s="2"/>
      <c r="V62" s="4">
        <v>2</v>
      </c>
      <c r="W62" s="4">
        <v>2</v>
      </c>
      <c r="X62" s="4">
        <v>100</v>
      </c>
      <c r="Y62" s="2"/>
      <c r="Z62" s="2"/>
      <c r="AA62" s="2"/>
      <c r="AB62" s="2"/>
      <c r="AC62" s="2"/>
      <c r="AD62" s="7">
        <v>0</v>
      </c>
      <c r="AE62" s="4">
        <v>0</v>
      </c>
      <c r="AF62" s="4">
        <v>2</v>
      </c>
      <c r="AG62" s="4">
        <v>0</v>
      </c>
      <c r="AH62" s="2"/>
      <c r="AI62" s="2"/>
      <c r="AJ62" s="6">
        <v>2</v>
      </c>
      <c r="AK62" s="2"/>
      <c r="AL62" s="2"/>
      <c r="AM62" s="2"/>
      <c r="AN62" s="4">
        <v>2</v>
      </c>
      <c r="AO62" s="4">
        <v>2</v>
      </c>
      <c r="AP62" s="4">
        <v>100</v>
      </c>
      <c r="AQ62" s="6">
        <v>2</v>
      </c>
      <c r="AR62" s="2"/>
      <c r="AS62" s="2"/>
      <c r="AT62" s="2"/>
      <c r="AU62" s="2"/>
      <c r="AV62" s="2"/>
      <c r="AW62" s="4">
        <v>2</v>
      </c>
      <c r="AX62" s="4">
        <v>2</v>
      </c>
      <c r="AY62" s="4">
        <v>100</v>
      </c>
      <c r="AZ62" s="6">
        <v>4</v>
      </c>
      <c r="BA62" s="2"/>
      <c r="BB62" s="2"/>
      <c r="BC62" s="2"/>
      <c r="BD62" s="2"/>
      <c r="BE62" s="2"/>
      <c r="BF62" s="4">
        <v>4</v>
      </c>
      <c r="BG62" s="4">
        <v>4</v>
      </c>
      <c r="BH62" s="4">
        <v>100</v>
      </c>
      <c r="BI62" s="2"/>
      <c r="BJ62" s="2"/>
      <c r="BK62" s="2"/>
      <c r="BL62" s="2"/>
      <c r="BM62" s="2"/>
      <c r="BN62" s="7">
        <v>0</v>
      </c>
      <c r="BO62" s="4">
        <v>0</v>
      </c>
      <c r="BP62" s="4">
        <v>4</v>
      </c>
      <c r="BQ62" s="4">
        <v>0</v>
      </c>
      <c r="BR62" s="7">
        <v>0</v>
      </c>
      <c r="BS62" s="2"/>
      <c r="BT62" s="2"/>
      <c r="BU62" s="2"/>
      <c r="BV62" s="2"/>
      <c r="BW62" s="2"/>
      <c r="BX62" s="4">
        <v>0</v>
      </c>
      <c r="BY62" s="4">
        <v>4</v>
      </c>
      <c r="BZ62" s="4">
        <v>0</v>
      </c>
      <c r="CA62" s="2"/>
      <c r="CB62" s="2"/>
      <c r="CC62" s="2"/>
      <c r="CD62" s="7">
        <v>0</v>
      </c>
      <c r="CE62" s="2"/>
      <c r="CF62" s="2"/>
      <c r="CG62" s="4">
        <v>0</v>
      </c>
      <c r="CH62" s="4">
        <v>4</v>
      </c>
      <c r="CI62" s="4">
        <v>0</v>
      </c>
      <c r="CJ62" s="7">
        <v>0</v>
      </c>
      <c r="CK62" s="2"/>
      <c r="CL62" s="2"/>
      <c r="CM62" s="2"/>
      <c r="CN62" s="2"/>
      <c r="CO62" s="2"/>
      <c r="CP62" s="4">
        <v>0</v>
      </c>
      <c r="CQ62" s="4">
        <v>4</v>
      </c>
      <c r="CR62" s="4">
        <v>0</v>
      </c>
      <c r="CS62" s="3">
        <v>12</v>
      </c>
      <c r="CT62" s="3">
        <v>30</v>
      </c>
      <c r="CU62" s="3">
        <v>40</v>
      </c>
      <c r="CV62" s="2"/>
      <c r="CW62" s="2"/>
      <c r="CX62" s="2"/>
      <c r="CY62" s="6">
        <v>4</v>
      </c>
      <c r="CZ62" s="2"/>
      <c r="DA62" s="2"/>
      <c r="DB62" s="4">
        <v>4</v>
      </c>
      <c r="DC62" s="4">
        <v>4</v>
      </c>
      <c r="DD62" s="4">
        <v>100</v>
      </c>
      <c r="DE62" s="2"/>
      <c r="DF62" s="7">
        <v>0</v>
      </c>
      <c r="DG62" s="2"/>
      <c r="DH62" s="2"/>
      <c r="DI62" s="2"/>
      <c r="DJ62" s="2"/>
      <c r="DK62" s="4">
        <v>0</v>
      </c>
      <c r="DL62" s="4">
        <v>4</v>
      </c>
      <c r="DM62" s="4">
        <v>0</v>
      </c>
      <c r="DN62" s="2"/>
      <c r="DO62" s="2"/>
      <c r="DP62" s="7">
        <v>0</v>
      </c>
      <c r="DQ62" s="2"/>
      <c r="DR62" s="2"/>
      <c r="DS62" s="2"/>
      <c r="DT62" s="4">
        <v>0</v>
      </c>
      <c r="DU62" s="4">
        <v>6</v>
      </c>
      <c r="DV62" s="4">
        <v>0</v>
      </c>
      <c r="DW62" s="2"/>
      <c r="DX62" s="2"/>
      <c r="DY62" s="6">
        <v>6</v>
      </c>
      <c r="DZ62" s="2"/>
      <c r="EA62" s="2"/>
      <c r="EB62" s="2"/>
      <c r="EC62" s="4">
        <v>6</v>
      </c>
      <c r="ED62" s="4">
        <v>6</v>
      </c>
      <c r="EE62" s="4">
        <v>100</v>
      </c>
      <c r="EF62" s="7">
        <v>0</v>
      </c>
      <c r="EG62" s="2"/>
      <c r="EH62" s="2"/>
      <c r="EI62" s="2"/>
      <c r="EJ62" s="2"/>
      <c r="EK62" s="2"/>
      <c r="EL62" s="4">
        <v>0</v>
      </c>
      <c r="EM62" s="4">
        <v>6</v>
      </c>
      <c r="EN62" s="4">
        <v>0</v>
      </c>
      <c r="EO62" s="2"/>
      <c r="EP62" s="2"/>
      <c r="EQ62" s="2"/>
      <c r="ER62" s="2"/>
      <c r="ES62" s="2"/>
      <c r="ET62" s="6">
        <v>6</v>
      </c>
      <c r="EU62" s="4">
        <v>6</v>
      </c>
      <c r="EV62" s="4">
        <v>6</v>
      </c>
      <c r="EW62" s="4">
        <v>100</v>
      </c>
      <c r="EX62" s="6">
        <v>6</v>
      </c>
      <c r="EY62" s="2"/>
      <c r="EZ62" s="2"/>
      <c r="FA62" s="2"/>
      <c r="FB62" s="2"/>
      <c r="FC62" s="2"/>
      <c r="FD62" s="4">
        <v>6</v>
      </c>
      <c r="FE62" s="4">
        <v>6</v>
      </c>
      <c r="FF62" s="4">
        <v>100</v>
      </c>
      <c r="FG62" s="3">
        <v>22</v>
      </c>
      <c r="FH62" s="3">
        <v>38</v>
      </c>
      <c r="FI62" s="3">
        <v>57.89</v>
      </c>
      <c r="FJ62" s="2"/>
      <c r="FK62" s="2"/>
      <c r="FL62" s="2"/>
      <c r="FM62" s="2"/>
      <c r="FN62" s="6">
        <v>2</v>
      </c>
      <c r="FO62" s="2"/>
      <c r="FP62" s="2"/>
      <c r="FQ62" s="2"/>
      <c r="FR62" s="2"/>
      <c r="FS62" s="2"/>
      <c r="FT62" s="4">
        <v>2</v>
      </c>
      <c r="FU62" s="4">
        <v>2</v>
      </c>
      <c r="FV62" s="4">
        <v>100</v>
      </c>
      <c r="FW62" s="7">
        <v>0</v>
      </c>
      <c r="FX62" s="2"/>
      <c r="FY62" s="2"/>
      <c r="FZ62" s="2"/>
      <c r="GA62" s="2"/>
      <c r="GB62" s="2"/>
      <c r="GC62" s="2"/>
      <c r="GD62" s="2"/>
      <c r="GE62" s="2"/>
      <c r="GF62" s="2"/>
      <c r="GG62" s="4">
        <v>0</v>
      </c>
      <c r="GH62" s="4">
        <v>4</v>
      </c>
      <c r="GI62" s="4">
        <v>0</v>
      </c>
      <c r="GJ62" s="2"/>
      <c r="GK62" s="7">
        <v>0</v>
      </c>
      <c r="GL62" s="2"/>
      <c r="GM62" s="2"/>
      <c r="GN62" s="2"/>
      <c r="GO62" s="2"/>
      <c r="GP62" s="2"/>
      <c r="GQ62" s="2"/>
      <c r="GR62" s="2"/>
      <c r="GS62" s="2"/>
      <c r="GT62" s="4">
        <v>0</v>
      </c>
      <c r="GU62" s="4">
        <v>4</v>
      </c>
      <c r="GV62" s="4">
        <v>0</v>
      </c>
      <c r="GW62" s="2"/>
      <c r="GX62" s="2"/>
      <c r="GY62" s="2"/>
      <c r="GZ62" s="2"/>
      <c r="HA62" s="2"/>
      <c r="HB62" s="2"/>
      <c r="HC62" s="2"/>
      <c r="HD62" s="7">
        <v>0</v>
      </c>
      <c r="HE62" s="2"/>
      <c r="HF62" s="2"/>
      <c r="HG62" s="4">
        <v>0</v>
      </c>
      <c r="HH62" s="4">
        <v>4</v>
      </c>
      <c r="HI62" s="4">
        <v>0</v>
      </c>
      <c r="HJ62" s="2"/>
      <c r="HK62" s="2"/>
      <c r="HL62" s="2"/>
      <c r="HM62" s="6">
        <v>6</v>
      </c>
      <c r="HN62" s="2"/>
      <c r="HO62" s="2"/>
      <c r="HP62" s="2"/>
      <c r="HQ62" s="2"/>
      <c r="HR62" s="2"/>
      <c r="HS62" s="2"/>
      <c r="HT62" s="4">
        <v>6</v>
      </c>
      <c r="HU62" s="4">
        <v>6</v>
      </c>
      <c r="HV62" s="4">
        <v>100</v>
      </c>
      <c r="HW62" s="3">
        <v>8</v>
      </c>
      <c r="HX62" s="3">
        <v>20</v>
      </c>
      <c r="HY62" s="3">
        <v>40</v>
      </c>
      <c r="HZ62" s="2"/>
      <c r="IA62" s="2"/>
      <c r="IB62" s="2"/>
      <c r="IC62" s="2"/>
      <c r="ID62" s="2"/>
      <c r="IE62" s="2"/>
      <c r="IF62" s="6">
        <v>2</v>
      </c>
      <c r="IG62" s="2"/>
      <c r="IH62" s="2"/>
      <c r="II62" s="2"/>
      <c r="IJ62" s="4">
        <v>2</v>
      </c>
      <c r="IK62" s="4">
        <v>2</v>
      </c>
      <c r="IL62" s="4">
        <v>100</v>
      </c>
      <c r="IM62" s="2"/>
      <c r="IN62" s="2"/>
      <c r="IO62" s="2"/>
      <c r="IP62" s="2"/>
      <c r="IQ62" s="2"/>
      <c r="IR62" s="2"/>
      <c r="IS62" s="2"/>
      <c r="IT62" s="2"/>
      <c r="IU62" s="2"/>
      <c r="IV62" s="6">
        <v>4</v>
      </c>
      <c r="IW62" s="4">
        <v>4</v>
      </c>
      <c r="IX62" s="4">
        <v>4</v>
      </c>
      <c r="IY62" s="4">
        <v>100</v>
      </c>
      <c r="IZ62" s="2"/>
      <c r="JA62" s="2"/>
      <c r="JB62" s="2"/>
      <c r="JC62" s="2"/>
      <c r="JD62" s="2"/>
      <c r="JE62" s="7">
        <v>0</v>
      </c>
      <c r="JF62" s="2"/>
      <c r="JG62" s="2"/>
      <c r="JH62" s="2"/>
      <c r="JI62" s="2"/>
      <c r="JJ62" s="4">
        <v>0</v>
      </c>
      <c r="JK62" s="4">
        <v>6</v>
      </c>
      <c r="JL62" s="4">
        <v>0</v>
      </c>
      <c r="JM62" s="3">
        <v>6</v>
      </c>
      <c r="JN62" s="3">
        <v>12</v>
      </c>
      <c r="JO62" s="3">
        <v>50</v>
      </c>
      <c r="JP62" s="1">
        <v>48</v>
      </c>
      <c r="JQ62" s="1">
        <v>100</v>
      </c>
      <c r="JR62" s="1">
        <v>48</v>
      </c>
    </row>
    <row r="63" spans="1:278" ht="16.350000000000001" customHeight="1" x14ac:dyDescent="0.25">
      <c r="A63" s="1">
        <v>1206</v>
      </c>
      <c r="B63" s="2" t="s">
        <v>567</v>
      </c>
      <c r="C63" s="2" t="s">
        <v>568</v>
      </c>
      <c r="D63" s="2" t="s">
        <v>57</v>
      </c>
      <c r="E63" s="2" t="s">
        <v>949</v>
      </c>
      <c r="F63" s="2" t="s">
        <v>887</v>
      </c>
      <c r="G63" s="2"/>
      <c r="H63" s="2"/>
      <c r="I63" s="2"/>
      <c r="J63" s="2"/>
      <c r="K63" s="2"/>
      <c r="L63" s="6">
        <v>2</v>
      </c>
      <c r="M63" s="4">
        <v>2</v>
      </c>
      <c r="N63" s="4">
        <v>2</v>
      </c>
      <c r="O63" s="4">
        <v>100</v>
      </c>
      <c r="P63" s="2"/>
      <c r="Q63" s="2"/>
      <c r="R63" s="2"/>
      <c r="S63" s="2"/>
      <c r="T63" s="2"/>
      <c r="U63" s="6">
        <v>2</v>
      </c>
      <c r="V63" s="4">
        <v>2</v>
      </c>
      <c r="W63" s="4">
        <v>2</v>
      </c>
      <c r="X63" s="4">
        <v>100</v>
      </c>
      <c r="Y63" s="2"/>
      <c r="Z63" s="2"/>
      <c r="AA63" s="2"/>
      <c r="AB63" s="6">
        <v>2</v>
      </c>
      <c r="AC63" s="2"/>
      <c r="AD63" s="2"/>
      <c r="AE63" s="4">
        <v>2</v>
      </c>
      <c r="AF63" s="4">
        <v>2</v>
      </c>
      <c r="AG63" s="4">
        <v>100</v>
      </c>
      <c r="AH63" s="2"/>
      <c r="AI63" s="7">
        <v>0</v>
      </c>
      <c r="AJ63" s="2"/>
      <c r="AK63" s="2"/>
      <c r="AL63" s="2"/>
      <c r="AM63" s="2"/>
      <c r="AN63" s="4">
        <v>0</v>
      </c>
      <c r="AO63" s="4">
        <v>2</v>
      </c>
      <c r="AP63" s="4">
        <v>0</v>
      </c>
      <c r="AQ63" s="6">
        <v>2</v>
      </c>
      <c r="AR63" s="2"/>
      <c r="AS63" s="2"/>
      <c r="AT63" s="2"/>
      <c r="AU63" s="2"/>
      <c r="AV63" s="2"/>
      <c r="AW63" s="4">
        <v>2</v>
      </c>
      <c r="AX63" s="4">
        <v>2</v>
      </c>
      <c r="AY63" s="4">
        <v>100</v>
      </c>
      <c r="AZ63" s="2"/>
      <c r="BA63" s="2"/>
      <c r="BB63" s="2"/>
      <c r="BC63" s="6">
        <v>4</v>
      </c>
      <c r="BD63" s="2"/>
      <c r="BE63" s="2"/>
      <c r="BF63" s="4">
        <v>4</v>
      </c>
      <c r="BG63" s="4">
        <v>4</v>
      </c>
      <c r="BH63" s="4">
        <v>100</v>
      </c>
      <c r="BI63" s="2"/>
      <c r="BJ63" s="2"/>
      <c r="BK63" s="6">
        <v>4</v>
      </c>
      <c r="BL63" s="2"/>
      <c r="BM63" s="2"/>
      <c r="BN63" s="2"/>
      <c r="BO63" s="4">
        <v>4</v>
      </c>
      <c r="BP63" s="4">
        <v>4</v>
      </c>
      <c r="BQ63" s="4">
        <v>100</v>
      </c>
      <c r="BR63" s="6">
        <v>4</v>
      </c>
      <c r="BS63" s="2"/>
      <c r="BT63" s="2"/>
      <c r="BU63" s="2"/>
      <c r="BV63" s="2"/>
      <c r="BW63" s="2"/>
      <c r="BX63" s="4">
        <v>4</v>
      </c>
      <c r="BY63" s="4">
        <v>4</v>
      </c>
      <c r="BZ63" s="4">
        <v>100</v>
      </c>
      <c r="CA63" s="2"/>
      <c r="CB63" s="2"/>
      <c r="CC63" s="7">
        <v>0</v>
      </c>
      <c r="CD63" s="2"/>
      <c r="CE63" s="2"/>
      <c r="CF63" s="2"/>
      <c r="CG63" s="4">
        <v>0</v>
      </c>
      <c r="CH63" s="4">
        <v>4</v>
      </c>
      <c r="CI63" s="4">
        <v>0</v>
      </c>
      <c r="CJ63" s="2"/>
      <c r="CK63" s="2"/>
      <c r="CL63" s="2"/>
      <c r="CM63" s="2"/>
      <c r="CN63" s="2"/>
      <c r="CO63" s="6">
        <v>4</v>
      </c>
      <c r="CP63" s="4">
        <v>4</v>
      </c>
      <c r="CQ63" s="4">
        <v>4</v>
      </c>
      <c r="CR63" s="4">
        <v>100</v>
      </c>
      <c r="CS63" s="3">
        <v>24</v>
      </c>
      <c r="CT63" s="3">
        <v>30</v>
      </c>
      <c r="CU63" s="3">
        <v>80</v>
      </c>
      <c r="CV63" s="2"/>
      <c r="CW63" s="2"/>
      <c r="CX63" s="2"/>
      <c r="CY63" s="2"/>
      <c r="CZ63" s="6">
        <v>4</v>
      </c>
      <c r="DA63" s="2"/>
      <c r="DB63" s="4">
        <v>4</v>
      </c>
      <c r="DC63" s="4">
        <v>4</v>
      </c>
      <c r="DD63" s="4">
        <v>100</v>
      </c>
      <c r="DE63" s="2"/>
      <c r="DF63" s="2"/>
      <c r="DG63" s="7">
        <v>0</v>
      </c>
      <c r="DH63" s="2"/>
      <c r="DI63" s="2"/>
      <c r="DJ63" s="2"/>
      <c r="DK63" s="4">
        <v>0</v>
      </c>
      <c r="DL63" s="4">
        <v>4</v>
      </c>
      <c r="DM63" s="4">
        <v>0</v>
      </c>
      <c r="DN63" s="2"/>
      <c r="DO63" s="2"/>
      <c r="DP63" s="6">
        <v>6</v>
      </c>
      <c r="DQ63" s="2"/>
      <c r="DR63" s="2"/>
      <c r="DS63" s="2"/>
      <c r="DT63" s="4">
        <v>6</v>
      </c>
      <c r="DU63" s="4">
        <v>6</v>
      </c>
      <c r="DV63" s="4">
        <v>100</v>
      </c>
      <c r="DW63" s="2"/>
      <c r="DX63" s="6">
        <v>6</v>
      </c>
      <c r="DY63" s="2"/>
      <c r="DZ63" s="2"/>
      <c r="EA63" s="2"/>
      <c r="EB63" s="2"/>
      <c r="EC63" s="4">
        <v>6</v>
      </c>
      <c r="ED63" s="4">
        <v>6</v>
      </c>
      <c r="EE63" s="4">
        <v>100</v>
      </c>
      <c r="EF63" s="7">
        <v>0</v>
      </c>
      <c r="EG63" s="2"/>
      <c r="EH63" s="2"/>
      <c r="EI63" s="2"/>
      <c r="EJ63" s="2"/>
      <c r="EK63" s="2"/>
      <c r="EL63" s="4">
        <v>0</v>
      </c>
      <c r="EM63" s="4">
        <v>6</v>
      </c>
      <c r="EN63" s="4">
        <v>0</v>
      </c>
      <c r="EO63" s="2"/>
      <c r="EP63" s="2"/>
      <c r="EQ63" s="2"/>
      <c r="ER63" s="6">
        <v>6</v>
      </c>
      <c r="ES63" s="2"/>
      <c r="ET63" s="2"/>
      <c r="EU63" s="4">
        <v>6</v>
      </c>
      <c r="EV63" s="4">
        <v>6</v>
      </c>
      <c r="EW63" s="4">
        <v>100</v>
      </c>
      <c r="EX63" s="2"/>
      <c r="EY63" s="2"/>
      <c r="EZ63" s="2"/>
      <c r="FA63" s="2"/>
      <c r="FB63" s="6">
        <v>6</v>
      </c>
      <c r="FC63" s="2"/>
      <c r="FD63" s="4">
        <v>6</v>
      </c>
      <c r="FE63" s="4">
        <v>6</v>
      </c>
      <c r="FF63" s="4">
        <v>100</v>
      </c>
      <c r="FG63" s="3">
        <v>28</v>
      </c>
      <c r="FH63" s="3">
        <v>38</v>
      </c>
      <c r="FI63" s="3">
        <v>73.680000000000007</v>
      </c>
      <c r="FJ63" s="2"/>
      <c r="FK63" s="2"/>
      <c r="FL63" s="2"/>
      <c r="FM63" s="2"/>
      <c r="FN63" s="2"/>
      <c r="FO63" s="2"/>
      <c r="FP63" s="7">
        <v>0</v>
      </c>
      <c r="FQ63" s="2"/>
      <c r="FR63" s="2"/>
      <c r="FS63" s="2"/>
      <c r="FT63" s="4">
        <v>0</v>
      </c>
      <c r="FU63" s="4">
        <v>2</v>
      </c>
      <c r="FV63" s="4">
        <v>0</v>
      </c>
      <c r="FW63" s="2"/>
      <c r="FX63" s="2"/>
      <c r="FY63" s="7">
        <v>0</v>
      </c>
      <c r="FZ63" s="2"/>
      <c r="GA63" s="2"/>
      <c r="GB63" s="2"/>
      <c r="GC63" s="2"/>
      <c r="GD63" s="2"/>
      <c r="GE63" s="2"/>
      <c r="GF63" s="2"/>
      <c r="GG63" s="4">
        <v>0</v>
      </c>
      <c r="GH63" s="4">
        <v>4</v>
      </c>
      <c r="GI63" s="4">
        <v>0</v>
      </c>
      <c r="GJ63" s="2"/>
      <c r="GK63" s="2"/>
      <c r="GL63" s="7">
        <v>0</v>
      </c>
      <c r="GM63" s="2"/>
      <c r="GN63" s="2"/>
      <c r="GO63" s="2"/>
      <c r="GP63" s="2"/>
      <c r="GQ63" s="2"/>
      <c r="GR63" s="2"/>
      <c r="GS63" s="2"/>
      <c r="GT63" s="4">
        <v>0</v>
      </c>
      <c r="GU63" s="4">
        <v>4</v>
      </c>
      <c r="GV63" s="4">
        <v>0</v>
      </c>
      <c r="GW63" s="2"/>
      <c r="GX63" s="2"/>
      <c r="GY63" s="2"/>
      <c r="GZ63" s="2"/>
      <c r="HA63" s="2"/>
      <c r="HB63" s="2"/>
      <c r="HC63" s="2"/>
      <c r="HD63" s="2"/>
      <c r="HE63" s="7">
        <v>0</v>
      </c>
      <c r="HF63" s="2"/>
      <c r="HG63" s="4">
        <v>0</v>
      </c>
      <c r="HH63" s="4">
        <v>4</v>
      </c>
      <c r="HI63" s="4">
        <v>0</v>
      </c>
      <c r="HJ63" s="2"/>
      <c r="HK63" s="2"/>
      <c r="HL63" s="6">
        <v>6</v>
      </c>
      <c r="HM63" s="2"/>
      <c r="HN63" s="2"/>
      <c r="HO63" s="2"/>
      <c r="HP63" s="2"/>
      <c r="HQ63" s="2"/>
      <c r="HR63" s="2"/>
      <c r="HS63" s="2"/>
      <c r="HT63" s="4">
        <v>6</v>
      </c>
      <c r="HU63" s="4">
        <v>6</v>
      </c>
      <c r="HV63" s="4">
        <v>100</v>
      </c>
      <c r="HW63" s="3">
        <v>6</v>
      </c>
      <c r="HX63" s="3">
        <v>20</v>
      </c>
      <c r="HY63" s="3">
        <v>30</v>
      </c>
      <c r="HZ63" s="2"/>
      <c r="IA63" s="2"/>
      <c r="IB63" s="2"/>
      <c r="IC63" s="2"/>
      <c r="ID63" s="2"/>
      <c r="IE63" s="2"/>
      <c r="IF63" s="2"/>
      <c r="IG63" s="2"/>
      <c r="IH63" s="2"/>
      <c r="II63" s="6">
        <v>2</v>
      </c>
      <c r="IJ63" s="4">
        <v>2</v>
      </c>
      <c r="IK63" s="4">
        <v>2</v>
      </c>
      <c r="IL63" s="4">
        <v>100</v>
      </c>
      <c r="IM63" s="2"/>
      <c r="IN63" s="7">
        <v>0</v>
      </c>
      <c r="IO63" s="2"/>
      <c r="IP63" s="2"/>
      <c r="IQ63" s="2"/>
      <c r="IR63" s="2"/>
      <c r="IS63" s="2"/>
      <c r="IT63" s="2"/>
      <c r="IU63" s="2"/>
      <c r="IV63" s="2"/>
      <c r="IW63" s="4">
        <v>0</v>
      </c>
      <c r="IX63" s="4">
        <v>4</v>
      </c>
      <c r="IY63" s="4">
        <v>0</v>
      </c>
      <c r="IZ63" s="2"/>
      <c r="JA63" s="6">
        <v>6</v>
      </c>
      <c r="JB63" s="2"/>
      <c r="JC63" s="2"/>
      <c r="JD63" s="2"/>
      <c r="JE63" s="2"/>
      <c r="JF63" s="2"/>
      <c r="JG63" s="2"/>
      <c r="JH63" s="2"/>
      <c r="JI63" s="2"/>
      <c r="JJ63" s="4">
        <v>6</v>
      </c>
      <c r="JK63" s="4">
        <v>6</v>
      </c>
      <c r="JL63" s="4">
        <v>100</v>
      </c>
      <c r="JM63" s="3">
        <v>8</v>
      </c>
      <c r="JN63" s="3">
        <v>12</v>
      </c>
      <c r="JO63" s="3">
        <v>66.67</v>
      </c>
      <c r="JP63" s="1">
        <v>66</v>
      </c>
      <c r="JQ63" s="1">
        <v>100</v>
      </c>
      <c r="JR63" s="1">
        <v>66</v>
      </c>
    </row>
    <row r="64" spans="1:278" ht="16.350000000000001" customHeight="1" x14ac:dyDescent="0.25">
      <c r="A64" s="1">
        <v>1130</v>
      </c>
      <c r="B64" s="2" t="s">
        <v>564</v>
      </c>
      <c r="C64" s="2" t="s">
        <v>565</v>
      </c>
      <c r="D64" s="2" t="s">
        <v>566</v>
      </c>
      <c r="E64" s="2" t="s">
        <v>950</v>
      </c>
      <c r="F64" s="2" t="s">
        <v>862</v>
      </c>
      <c r="G64" s="2"/>
      <c r="H64" s="2"/>
      <c r="I64" s="7">
        <v>0</v>
      </c>
      <c r="J64" s="2"/>
      <c r="K64" s="2"/>
      <c r="L64" s="2"/>
      <c r="M64" s="4">
        <v>0</v>
      </c>
      <c r="N64" s="4">
        <v>2</v>
      </c>
      <c r="O64" s="4">
        <v>0</v>
      </c>
      <c r="P64" s="2"/>
      <c r="Q64" s="6">
        <v>2</v>
      </c>
      <c r="R64" s="2"/>
      <c r="S64" s="2"/>
      <c r="T64" s="2"/>
      <c r="U64" s="2"/>
      <c r="V64" s="4">
        <v>2</v>
      </c>
      <c r="W64" s="4">
        <v>2</v>
      </c>
      <c r="X64" s="4">
        <v>100</v>
      </c>
      <c r="Y64" s="2"/>
      <c r="Z64" s="6">
        <v>2</v>
      </c>
      <c r="AA64" s="2"/>
      <c r="AB64" s="2"/>
      <c r="AC64" s="2"/>
      <c r="AD64" s="2"/>
      <c r="AE64" s="4">
        <v>2</v>
      </c>
      <c r="AF64" s="4">
        <v>2</v>
      </c>
      <c r="AG64" s="4">
        <v>100</v>
      </c>
      <c r="AH64" s="6">
        <v>2</v>
      </c>
      <c r="AI64" s="2"/>
      <c r="AJ64" s="2"/>
      <c r="AK64" s="2"/>
      <c r="AL64" s="2"/>
      <c r="AM64" s="2"/>
      <c r="AN64" s="4">
        <v>2</v>
      </c>
      <c r="AO64" s="4">
        <v>2</v>
      </c>
      <c r="AP64" s="4">
        <v>100</v>
      </c>
      <c r="AQ64" s="2"/>
      <c r="AR64" s="2"/>
      <c r="AS64" s="6">
        <v>2</v>
      </c>
      <c r="AT64" s="2"/>
      <c r="AU64" s="2"/>
      <c r="AV64" s="2"/>
      <c r="AW64" s="4">
        <v>2</v>
      </c>
      <c r="AX64" s="4">
        <v>2</v>
      </c>
      <c r="AY64" s="4">
        <v>100</v>
      </c>
      <c r="AZ64" s="2"/>
      <c r="BA64" s="2"/>
      <c r="BB64" s="2"/>
      <c r="BC64" s="2"/>
      <c r="BD64" s="2"/>
      <c r="BE64" s="6">
        <v>4</v>
      </c>
      <c r="BF64" s="4">
        <v>4</v>
      </c>
      <c r="BG64" s="4">
        <v>4</v>
      </c>
      <c r="BH64" s="4">
        <v>100</v>
      </c>
      <c r="BI64" s="2"/>
      <c r="BJ64" s="2"/>
      <c r="BK64" s="2"/>
      <c r="BL64" s="7">
        <v>0</v>
      </c>
      <c r="BM64" s="2"/>
      <c r="BN64" s="2"/>
      <c r="BO64" s="4">
        <v>0</v>
      </c>
      <c r="BP64" s="4">
        <v>4</v>
      </c>
      <c r="BQ64" s="4">
        <v>0</v>
      </c>
      <c r="BR64" s="2"/>
      <c r="BS64" s="2"/>
      <c r="BT64" s="7">
        <v>0</v>
      </c>
      <c r="BU64" s="2"/>
      <c r="BV64" s="2"/>
      <c r="BW64" s="2"/>
      <c r="BX64" s="4">
        <v>0</v>
      </c>
      <c r="BY64" s="4">
        <v>4</v>
      </c>
      <c r="BZ64" s="4">
        <v>0</v>
      </c>
      <c r="CA64" s="2"/>
      <c r="CB64" s="7">
        <v>0</v>
      </c>
      <c r="CC64" s="2"/>
      <c r="CD64" s="2"/>
      <c r="CE64" s="2"/>
      <c r="CF64" s="2"/>
      <c r="CG64" s="4">
        <v>0</v>
      </c>
      <c r="CH64" s="4">
        <v>4</v>
      </c>
      <c r="CI64" s="4">
        <v>0</v>
      </c>
      <c r="CJ64" s="2"/>
      <c r="CK64" s="2"/>
      <c r="CL64" s="7">
        <v>0</v>
      </c>
      <c r="CM64" s="2"/>
      <c r="CN64" s="2"/>
      <c r="CO64" s="2"/>
      <c r="CP64" s="4">
        <v>0</v>
      </c>
      <c r="CQ64" s="4">
        <v>4</v>
      </c>
      <c r="CR64" s="4">
        <v>0</v>
      </c>
      <c r="CS64" s="3">
        <v>12</v>
      </c>
      <c r="CT64" s="3">
        <v>30</v>
      </c>
      <c r="CU64" s="3">
        <v>40</v>
      </c>
      <c r="CV64" s="6">
        <v>4</v>
      </c>
      <c r="CW64" s="2"/>
      <c r="CX64" s="2"/>
      <c r="CY64" s="2"/>
      <c r="CZ64" s="2"/>
      <c r="DA64" s="2"/>
      <c r="DB64" s="4">
        <v>4</v>
      </c>
      <c r="DC64" s="4">
        <v>4</v>
      </c>
      <c r="DD64" s="4">
        <v>100</v>
      </c>
      <c r="DE64" s="2"/>
      <c r="DF64" s="2"/>
      <c r="DG64" s="2"/>
      <c r="DH64" s="2"/>
      <c r="DI64" s="7">
        <v>0</v>
      </c>
      <c r="DJ64" s="2"/>
      <c r="DK64" s="4">
        <v>0</v>
      </c>
      <c r="DL64" s="4">
        <v>4</v>
      </c>
      <c r="DM64" s="4">
        <v>0</v>
      </c>
      <c r="DN64" s="2"/>
      <c r="DO64" s="2"/>
      <c r="DP64" s="2"/>
      <c r="DQ64" s="2"/>
      <c r="DR64" s="7">
        <v>0</v>
      </c>
      <c r="DS64" s="2"/>
      <c r="DT64" s="4">
        <v>0</v>
      </c>
      <c r="DU64" s="4">
        <v>6</v>
      </c>
      <c r="DV64" s="4">
        <v>0</v>
      </c>
      <c r="DW64" s="2"/>
      <c r="DX64" s="2"/>
      <c r="DY64" s="2"/>
      <c r="DZ64" s="7">
        <v>0</v>
      </c>
      <c r="EA64" s="2"/>
      <c r="EB64" s="2"/>
      <c r="EC64" s="4">
        <v>0</v>
      </c>
      <c r="ED64" s="4">
        <v>6</v>
      </c>
      <c r="EE64" s="4">
        <v>0</v>
      </c>
      <c r="EF64" s="7">
        <v>0</v>
      </c>
      <c r="EG64" s="2"/>
      <c r="EH64" s="2"/>
      <c r="EI64" s="2"/>
      <c r="EJ64" s="2"/>
      <c r="EK64" s="2"/>
      <c r="EL64" s="4">
        <v>0</v>
      </c>
      <c r="EM64" s="4">
        <v>6</v>
      </c>
      <c r="EN64" s="4">
        <v>0</v>
      </c>
      <c r="EO64" s="7">
        <v>0</v>
      </c>
      <c r="EP64" s="2"/>
      <c r="EQ64" s="2"/>
      <c r="ER64" s="2"/>
      <c r="ES64" s="2"/>
      <c r="ET64" s="2"/>
      <c r="EU64" s="4">
        <v>0</v>
      </c>
      <c r="EV64" s="4">
        <v>6</v>
      </c>
      <c r="EW64" s="4">
        <v>0</v>
      </c>
      <c r="EX64" s="7">
        <v>0</v>
      </c>
      <c r="EY64" s="2"/>
      <c r="EZ64" s="2"/>
      <c r="FA64" s="2"/>
      <c r="FB64" s="2"/>
      <c r="FC64" s="2"/>
      <c r="FD64" s="4">
        <v>0</v>
      </c>
      <c r="FE64" s="4">
        <v>6</v>
      </c>
      <c r="FF64" s="4">
        <v>0</v>
      </c>
      <c r="FG64" s="3">
        <v>4</v>
      </c>
      <c r="FH64" s="3">
        <v>38</v>
      </c>
      <c r="FI64" s="3">
        <v>10.53</v>
      </c>
      <c r="FJ64" s="2"/>
      <c r="FK64" s="2"/>
      <c r="FL64" s="6">
        <v>2</v>
      </c>
      <c r="FM64" s="2"/>
      <c r="FN64" s="2"/>
      <c r="FO64" s="2"/>
      <c r="FP64" s="2"/>
      <c r="FQ64" s="2"/>
      <c r="FR64" s="2"/>
      <c r="FS64" s="2"/>
      <c r="FT64" s="4">
        <v>2</v>
      </c>
      <c r="FU64" s="4">
        <v>2</v>
      </c>
      <c r="FV64" s="4">
        <v>100</v>
      </c>
      <c r="FW64" s="2"/>
      <c r="FX64" s="7">
        <v>0</v>
      </c>
      <c r="FY64" s="2"/>
      <c r="FZ64" s="2"/>
      <c r="GA64" s="2"/>
      <c r="GB64" s="2"/>
      <c r="GC64" s="2"/>
      <c r="GD64" s="2"/>
      <c r="GE64" s="2"/>
      <c r="GF64" s="2"/>
      <c r="GG64" s="4">
        <v>0</v>
      </c>
      <c r="GH64" s="4">
        <v>4</v>
      </c>
      <c r="GI64" s="4">
        <v>0</v>
      </c>
      <c r="GJ64" s="2"/>
      <c r="GK64" s="2"/>
      <c r="GL64" s="2"/>
      <c r="GM64" s="2"/>
      <c r="GN64" s="7">
        <v>0</v>
      </c>
      <c r="GO64" s="2"/>
      <c r="GP64" s="2"/>
      <c r="GQ64" s="2"/>
      <c r="GR64" s="2"/>
      <c r="GS64" s="2"/>
      <c r="GT64" s="4">
        <v>0</v>
      </c>
      <c r="GU64" s="4">
        <v>4</v>
      </c>
      <c r="GV64" s="4">
        <v>0</v>
      </c>
      <c r="GW64" s="2"/>
      <c r="GX64" s="2"/>
      <c r="GY64" s="2"/>
      <c r="GZ64" s="2"/>
      <c r="HA64" s="7">
        <v>0</v>
      </c>
      <c r="HB64" s="2"/>
      <c r="HC64" s="2"/>
      <c r="HD64" s="2"/>
      <c r="HE64" s="2"/>
      <c r="HF64" s="2"/>
      <c r="HG64" s="4">
        <v>0</v>
      </c>
      <c r="HH64" s="4">
        <v>4</v>
      </c>
      <c r="HI64" s="4">
        <v>0</v>
      </c>
      <c r="HJ64" s="9">
        <v>2</v>
      </c>
      <c r="HK64" s="2"/>
      <c r="HL64" s="2"/>
      <c r="HM64" s="2"/>
      <c r="HN64" s="2"/>
      <c r="HO64" s="2"/>
      <c r="HP64" s="2"/>
      <c r="HQ64" s="2"/>
      <c r="HR64" s="2"/>
      <c r="HS64" s="2"/>
      <c r="HT64" s="4">
        <v>2</v>
      </c>
      <c r="HU64" s="4">
        <v>6</v>
      </c>
      <c r="HV64" s="4">
        <v>33.33</v>
      </c>
      <c r="HW64" s="3">
        <v>4</v>
      </c>
      <c r="HX64" s="3">
        <v>20</v>
      </c>
      <c r="HY64" s="3">
        <v>20</v>
      </c>
      <c r="HZ64" s="2"/>
      <c r="IA64" s="2"/>
      <c r="IB64" s="2"/>
      <c r="IC64" s="6">
        <v>2</v>
      </c>
      <c r="ID64" s="2"/>
      <c r="IE64" s="2"/>
      <c r="IF64" s="2"/>
      <c r="IG64" s="2"/>
      <c r="IH64" s="2"/>
      <c r="II64" s="2"/>
      <c r="IJ64" s="4">
        <v>2</v>
      </c>
      <c r="IK64" s="4">
        <v>2</v>
      </c>
      <c r="IL64" s="4">
        <v>100</v>
      </c>
      <c r="IM64" s="2"/>
      <c r="IN64" s="2"/>
      <c r="IO64" s="2"/>
      <c r="IP64" s="2"/>
      <c r="IQ64" s="6">
        <v>4</v>
      </c>
      <c r="IR64" s="2"/>
      <c r="IS64" s="2"/>
      <c r="IT64" s="2"/>
      <c r="IU64" s="2"/>
      <c r="IV64" s="2"/>
      <c r="IW64" s="4">
        <v>4</v>
      </c>
      <c r="IX64" s="4">
        <v>4</v>
      </c>
      <c r="IY64" s="4">
        <v>100</v>
      </c>
      <c r="IZ64" s="2"/>
      <c r="JA64" s="2"/>
      <c r="JB64" s="2"/>
      <c r="JC64" s="2"/>
      <c r="JD64" s="2"/>
      <c r="JE64" s="9">
        <v>3</v>
      </c>
      <c r="JF64" s="2"/>
      <c r="JG64" s="2"/>
      <c r="JH64" s="2"/>
      <c r="JI64" s="2"/>
      <c r="JJ64" s="4">
        <v>3</v>
      </c>
      <c r="JK64" s="4">
        <v>6</v>
      </c>
      <c r="JL64" s="4">
        <v>50</v>
      </c>
      <c r="JM64" s="3">
        <v>9</v>
      </c>
      <c r="JN64" s="3">
        <v>12</v>
      </c>
      <c r="JO64" s="3">
        <v>75</v>
      </c>
      <c r="JP64" s="1">
        <v>29</v>
      </c>
      <c r="JQ64" s="1">
        <v>100</v>
      </c>
      <c r="JR64" s="1">
        <v>29</v>
      </c>
    </row>
    <row r="65" spans="1:278" ht="16.350000000000001" customHeight="1" x14ac:dyDescent="0.25">
      <c r="A65" s="1">
        <v>2540</v>
      </c>
      <c r="B65" s="2" t="s">
        <v>677</v>
      </c>
      <c r="C65" s="2" t="s">
        <v>568</v>
      </c>
      <c r="D65" s="2" t="s">
        <v>59</v>
      </c>
      <c r="E65" s="2" t="s">
        <v>951</v>
      </c>
      <c r="F65" s="2" t="s">
        <v>862</v>
      </c>
      <c r="G65" s="6">
        <v>2</v>
      </c>
      <c r="H65" s="2"/>
      <c r="I65" s="2"/>
      <c r="J65" s="2"/>
      <c r="K65" s="2"/>
      <c r="L65" s="2"/>
      <c r="M65" s="4">
        <v>2</v>
      </c>
      <c r="N65" s="4">
        <v>2</v>
      </c>
      <c r="O65" s="4">
        <v>100</v>
      </c>
      <c r="P65" s="2"/>
      <c r="Q65" s="2"/>
      <c r="R65" s="2"/>
      <c r="S65" s="2"/>
      <c r="T65" s="6">
        <v>2</v>
      </c>
      <c r="U65" s="2"/>
      <c r="V65" s="4">
        <v>2</v>
      </c>
      <c r="W65" s="4">
        <v>2</v>
      </c>
      <c r="X65" s="4">
        <v>100</v>
      </c>
      <c r="Y65" s="2"/>
      <c r="Z65" s="2"/>
      <c r="AA65" s="2"/>
      <c r="AB65" s="7">
        <v>0</v>
      </c>
      <c r="AC65" s="2"/>
      <c r="AD65" s="2"/>
      <c r="AE65" s="4">
        <v>0</v>
      </c>
      <c r="AF65" s="4">
        <v>2</v>
      </c>
      <c r="AG65" s="4">
        <v>0</v>
      </c>
      <c r="AH65" s="2"/>
      <c r="AI65" s="6">
        <v>2</v>
      </c>
      <c r="AJ65" s="2"/>
      <c r="AK65" s="2"/>
      <c r="AL65" s="2"/>
      <c r="AM65" s="2"/>
      <c r="AN65" s="4">
        <v>2</v>
      </c>
      <c r="AO65" s="4">
        <v>2</v>
      </c>
      <c r="AP65" s="4">
        <v>100</v>
      </c>
      <c r="AQ65" s="2"/>
      <c r="AR65" s="2"/>
      <c r="AS65" s="2"/>
      <c r="AT65" s="2"/>
      <c r="AU65" s="2"/>
      <c r="AV65" s="6">
        <v>2</v>
      </c>
      <c r="AW65" s="4">
        <v>2</v>
      </c>
      <c r="AX65" s="4">
        <v>2</v>
      </c>
      <c r="AY65" s="4">
        <v>100</v>
      </c>
      <c r="AZ65" s="2"/>
      <c r="BA65" s="6">
        <v>4</v>
      </c>
      <c r="BB65" s="2"/>
      <c r="BC65" s="2"/>
      <c r="BD65" s="2"/>
      <c r="BE65" s="2"/>
      <c r="BF65" s="4">
        <v>4</v>
      </c>
      <c r="BG65" s="4">
        <v>4</v>
      </c>
      <c r="BH65" s="4">
        <v>100</v>
      </c>
      <c r="BI65" s="2"/>
      <c r="BJ65" s="2"/>
      <c r="BK65" s="2"/>
      <c r="BL65" s="6">
        <v>4</v>
      </c>
      <c r="BM65" s="2"/>
      <c r="BN65" s="2"/>
      <c r="BO65" s="4">
        <v>4</v>
      </c>
      <c r="BP65" s="4">
        <v>4</v>
      </c>
      <c r="BQ65" s="4">
        <v>100</v>
      </c>
      <c r="BR65" s="2"/>
      <c r="BS65" s="6">
        <v>4</v>
      </c>
      <c r="BT65" s="2"/>
      <c r="BU65" s="2"/>
      <c r="BV65" s="2"/>
      <c r="BW65" s="2"/>
      <c r="BX65" s="4">
        <v>4</v>
      </c>
      <c r="BY65" s="4">
        <v>4</v>
      </c>
      <c r="BZ65" s="4">
        <v>100</v>
      </c>
      <c r="CA65" s="2"/>
      <c r="CB65" s="2"/>
      <c r="CC65" s="2"/>
      <c r="CD65" s="2"/>
      <c r="CE65" s="6">
        <v>4</v>
      </c>
      <c r="CF65" s="2"/>
      <c r="CG65" s="4">
        <v>4</v>
      </c>
      <c r="CH65" s="4">
        <v>4</v>
      </c>
      <c r="CI65" s="4">
        <v>100</v>
      </c>
      <c r="CJ65" s="7">
        <v>0</v>
      </c>
      <c r="CK65" s="2"/>
      <c r="CL65" s="2"/>
      <c r="CM65" s="2"/>
      <c r="CN65" s="2"/>
      <c r="CO65" s="2"/>
      <c r="CP65" s="4">
        <v>0</v>
      </c>
      <c r="CQ65" s="4">
        <v>4</v>
      </c>
      <c r="CR65" s="4">
        <v>0</v>
      </c>
      <c r="CS65" s="3">
        <v>24</v>
      </c>
      <c r="CT65" s="3">
        <v>30</v>
      </c>
      <c r="CU65" s="3">
        <v>80</v>
      </c>
      <c r="CV65" s="2"/>
      <c r="CW65" s="2"/>
      <c r="CX65" s="2"/>
      <c r="CY65" s="2"/>
      <c r="CZ65" s="6">
        <v>4</v>
      </c>
      <c r="DA65" s="2"/>
      <c r="DB65" s="4">
        <v>4</v>
      </c>
      <c r="DC65" s="4">
        <v>4</v>
      </c>
      <c r="DD65" s="4">
        <v>100</v>
      </c>
      <c r="DE65" s="2"/>
      <c r="DF65" s="2"/>
      <c r="DG65" s="2"/>
      <c r="DH65" s="2"/>
      <c r="DI65" s="2"/>
      <c r="DJ65" s="7">
        <v>0</v>
      </c>
      <c r="DK65" s="4">
        <v>0</v>
      </c>
      <c r="DL65" s="4">
        <v>4</v>
      </c>
      <c r="DM65" s="4">
        <v>0</v>
      </c>
      <c r="DN65" s="2"/>
      <c r="DO65" s="2"/>
      <c r="DP65" s="2"/>
      <c r="DQ65" s="2"/>
      <c r="DR65" s="2"/>
      <c r="DS65" s="7">
        <v>0</v>
      </c>
      <c r="DT65" s="4">
        <v>0</v>
      </c>
      <c r="DU65" s="4">
        <v>6</v>
      </c>
      <c r="DV65" s="4">
        <v>0</v>
      </c>
      <c r="DW65" s="2"/>
      <c r="DX65" s="2"/>
      <c r="DY65" s="2"/>
      <c r="DZ65" s="6">
        <v>6</v>
      </c>
      <c r="EA65" s="2"/>
      <c r="EB65" s="2"/>
      <c r="EC65" s="4">
        <v>6</v>
      </c>
      <c r="ED65" s="4">
        <v>6</v>
      </c>
      <c r="EE65" s="4">
        <v>100</v>
      </c>
      <c r="EF65" s="2"/>
      <c r="EG65" s="2"/>
      <c r="EH65" s="2"/>
      <c r="EI65" s="2"/>
      <c r="EJ65" s="2"/>
      <c r="EK65" s="7">
        <v>0</v>
      </c>
      <c r="EL65" s="4">
        <v>0</v>
      </c>
      <c r="EM65" s="4">
        <v>6</v>
      </c>
      <c r="EN65" s="4">
        <v>0</v>
      </c>
      <c r="EO65" s="2"/>
      <c r="EP65" s="2"/>
      <c r="EQ65" s="6">
        <v>6</v>
      </c>
      <c r="ER65" s="2"/>
      <c r="ES65" s="2"/>
      <c r="ET65" s="2"/>
      <c r="EU65" s="4">
        <v>6</v>
      </c>
      <c r="EV65" s="4">
        <v>6</v>
      </c>
      <c r="EW65" s="4">
        <v>100</v>
      </c>
      <c r="EX65" s="2"/>
      <c r="EY65" s="2"/>
      <c r="EZ65" s="7">
        <v>0</v>
      </c>
      <c r="FA65" s="2"/>
      <c r="FB65" s="2"/>
      <c r="FC65" s="2"/>
      <c r="FD65" s="4">
        <v>0</v>
      </c>
      <c r="FE65" s="4">
        <v>6</v>
      </c>
      <c r="FF65" s="4">
        <v>0</v>
      </c>
      <c r="FG65" s="3">
        <v>16</v>
      </c>
      <c r="FH65" s="3">
        <v>38</v>
      </c>
      <c r="FI65" s="3">
        <v>42.11</v>
      </c>
      <c r="FJ65" s="2"/>
      <c r="FK65" s="2"/>
      <c r="FL65" s="2"/>
      <c r="FM65" s="2"/>
      <c r="FN65" s="6">
        <v>2</v>
      </c>
      <c r="FO65" s="2"/>
      <c r="FP65" s="2"/>
      <c r="FQ65" s="2"/>
      <c r="FR65" s="2"/>
      <c r="FS65" s="2"/>
      <c r="FT65" s="4">
        <v>2</v>
      </c>
      <c r="FU65" s="4">
        <v>2</v>
      </c>
      <c r="FV65" s="4">
        <v>100</v>
      </c>
      <c r="FW65" s="2"/>
      <c r="FX65" s="7">
        <v>0</v>
      </c>
      <c r="FY65" s="2"/>
      <c r="FZ65" s="2"/>
      <c r="GA65" s="2"/>
      <c r="GB65" s="2"/>
      <c r="GC65" s="2"/>
      <c r="GD65" s="2"/>
      <c r="GE65" s="2"/>
      <c r="GF65" s="2"/>
      <c r="GG65" s="4">
        <v>0</v>
      </c>
      <c r="GH65" s="4">
        <v>4</v>
      </c>
      <c r="GI65" s="4">
        <v>0</v>
      </c>
      <c r="GJ65" s="2"/>
      <c r="GK65" s="2"/>
      <c r="GL65" s="2"/>
      <c r="GM65" s="2"/>
      <c r="GN65" s="2"/>
      <c r="GO65" s="7">
        <v>0</v>
      </c>
      <c r="GP65" s="2"/>
      <c r="GQ65" s="2"/>
      <c r="GR65" s="2"/>
      <c r="GS65" s="2"/>
      <c r="GT65" s="4">
        <v>0</v>
      </c>
      <c r="GU65" s="4">
        <v>4</v>
      </c>
      <c r="GV65" s="4">
        <v>0</v>
      </c>
      <c r="GW65" s="2"/>
      <c r="GX65" s="2"/>
      <c r="GY65" s="2"/>
      <c r="GZ65" s="2"/>
      <c r="HA65" s="2"/>
      <c r="HB65" s="2"/>
      <c r="HC65" s="2"/>
      <c r="HD65" s="2"/>
      <c r="HE65" s="2"/>
      <c r="HF65" s="7">
        <v>0</v>
      </c>
      <c r="HG65" s="4">
        <v>0</v>
      </c>
      <c r="HH65" s="4">
        <v>4</v>
      </c>
      <c r="HI65" s="4">
        <v>0</v>
      </c>
      <c r="HJ65" s="2"/>
      <c r="HK65" s="2"/>
      <c r="HL65" s="2"/>
      <c r="HM65" s="2"/>
      <c r="HN65" s="2"/>
      <c r="HO65" s="2"/>
      <c r="HP65" s="6">
        <v>6</v>
      </c>
      <c r="HQ65" s="2"/>
      <c r="HR65" s="2"/>
      <c r="HS65" s="2"/>
      <c r="HT65" s="4">
        <v>6</v>
      </c>
      <c r="HU65" s="4">
        <v>6</v>
      </c>
      <c r="HV65" s="4">
        <v>100</v>
      </c>
      <c r="HW65" s="3">
        <v>8</v>
      </c>
      <c r="HX65" s="3">
        <v>20</v>
      </c>
      <c r="HY65" s="3">
        <v>40</v>
      </c>
      <c r="HZ65" s="2"/>
      <c r="IA65" s="2"/>
      <c r="IB65" s="2"/>
      <c r="IC65" s="2"/>
      <c r="ID65" s="2"/>
      <c r="IE65" s="2"/>
      <c r="IF65" s="2"/>
      <c r="IG65" s="7">
        <v>0</v>
      </c>
      <c r="IH65" s="2"/>
      <c r="II65" s="2"/>
      <c r="IJ65" s="4">
        <v>0</v>
      </c>
      <c r="IK65" s="4">
        <v>2</v>
      </c>
      <c r="IL65" s="4">
        <v>0</v>
      </c>
      <c r="IM65" s="2"/>
      <c r="IN65" s="2"/>
      <c r="IO65" s="2"/>
      <c r="IP65" s="2"/>
      <c r="IQ65" s="2"/>
      <c r="IR65" s="2"/>
      <c r="IS65" s="2"/>
      <c r="IT65" s="2"/>
      <c r="IU65" s="6">
        <v>4</v>
      </c>
      <c r="IV65" s="2"/>
      <c r="IW65" s="4">
        <v>4</v>
      </c>
      <c r="IX65" s="4">
        <v>4</v>
      </c>
      <c r="IY65" s="4">
        <v>100</v>
      </c>
      <c r="IZ65" s="2"/>
      <c r="JA65" s="2"/>
      <c r="JB65" s="6">
        <v>6</v>
      </c>
      <c r="JC65" s="2"/>
      <c r="JD65" s="2"/>
      <c r="JE65" s="2"/>
      <c r="JF65" s="2"/>
      <c r="JG65" s="2"/>
      <c r="JH65" s="2"/>
      <c r="JI65" s="2"/>
      <c r="JJ65" s="4">
        <v>6</v>
      </c>
      <c r="JK65" s="4">
        <v>6</v>
      </c>
      <c r="JL65" s="4">
        <v>100</v>
      </c>
      <c r="JM65" s="3">
        <v>10</v>
      </c>
      <c r="JN65" s="3">
        <v>12</v>
      </c>
      <c r="JO65" s="3">
        <v>83.33</v>
      </c>
      <c r="JP65" s="1">
        <v>58</v>
      </c>
      <c r="JQ65" s="1">
        <v>100</v>
      </c>
      <c r="JR65" s="1">
        <v>58</v>
      </c>
    </row>
    <row r="66" spans="1:278" ht="16.350000000000001" customHeight="1" x14ac:dyDescent="0.25">
      <c r="A66" s="1">
        <v>1216</v>
      </c>
      <c r="B66" s="2" t="s">
        <v>571</v>
      </c>
      <c r="C66" s="2" t="s">
        <v>568</v>
      </c>
      <c r="D66" s="2" t="s">
        <v>560</v>
      </c>
      <c r="E66" s="2" t="s">
        <v>952</v>
      </c>
      <c r="F66" s="2" t="s">
        <v>868</v>
      </c>
      <c r="G66" s="2"/>
      <c r="H66" s="2"/>
      <c r="I66" s="6">
        <v>2</v>
      </c>
      <c r="J66" s="2"/>
      <c r="K66" s="2"/>
      <c r="L66" s="2"/>
      <c r="M66" s="4">
        <v>2</v>
      </c>
      <c r="N66" s="4">
        <v>2</v>
      </c>
      <c r="O66" s="4">
        <v>100</v>
      </c>
      <c r="P66" s="2"/>
      <c r="Q66" s="2"/>
      <c r="R66" s="2"/>
      <c r="S66" s="6">
        <v>2</v>
      </c>
      <c r="T66" s="2"/>
      <c r="U66" s="2"/>
      <c r="V66" s="4">
        <v>2</v>
      </c>
      <c r="W66" s="4">
        <v>2</v>
      </c>
      <c r="X66" s="4">
        <v>100</v>
      </c>
      <c r="Y66" s="2"/>
      <c r="Z66" s="7">
        <v>0</v>
      </c>
      <c r="AA66" s="2"/>
      <c r="AB66" s="2"/>
      <c r="AC66" s="2"/>
      <c r="AD66" s="2"/>
      <c r="AE66" s="4">
        <v>0</v>
      </c>
      <c r="AF66" s="4">
        <v>2</v>
      </c>
      <c r="AG66" s="4">
        <v>0</v>
      </c>
      <c r="AH66" s="6">
        <v>2</v>
      </c>
      <c r="AI66" s="2"/>
      <c r="AJ66" s="2"/>
      <c r="AK66" s="2"/>
      <c r="AL66" s="2"/>
      <c r="AM66" s="2"/>
      <c r="AN66" s="4">
        <v>2</v>
      </c>
      <c r="AO66" s="4">
        <v>2</v>
      </c>
      <c r="AP66" s="4">
        <v>100</v>
      </c>
      <c r="AQ66" s="2"/>
      <c r="AR66" s="2"/>
      <c r="AS66" s="2"/>
      <c r="AT66" s="2"/>
      <c r="AU66" s="7">
        <v>0</v>
      </c>
      <c r="AV66" s="2"/>
      <c r="AW66" s="4">
        <v>0</v>
      </c>
      <c r="AX66" s="4">
        <v>2</v>
      </c>
      <c r="AY66" s="4">
        <v>0</v>
      </c>
      <c r="AZ66" s="2"/>
      <c r="BA66" s="6">
        <v>4</v>
      </c>
      <c r="BB66" s="2"/>
      <c r="BC66" s="2"/>
      <c r="BD66" s="2"/>
      <c r="BE66" s="2"/>
      <c r="BF66" s="4">
        <v>4</v>
      </c>
      <c r="BG66" s="4">
        <v>4</v>
      </c>
      <c r="BH66" s="4">
        <v>100</v>
      </c>
      <c r="BI66" s="6">
        <v>4</v>
      </c>
      <c r="BJ66" s="2"/>
      <c r="BK66" s="2"/>
      <c r="BL66" s="2"/>
      <c r="BM66" s="2"/>
      <c r="BN66" s="2"/>
      <c r="BO66" s="4">
        <v>4</v>
      </c>
      <c r="BP66" s="4">
        <v>4</v>
      </c>
      <c r="BQ66" s="4">
        <v>100</v>
      </c>
      <c r="BR66" s="2"/>
      <c r="BS66" s="2"/>
      <c r="BT66" s="2"/>
      <c r="BU66" s="2"/>
      <c r="BV66" s="6">
        <v>4</v>
      </c>
      <c r="BW66" s="2"/>
      <c r="BX66" s="4">
        <v>4</v>
      </c>
      <c r="BY66" s="4">
        <v>4</v>
      </c>
      <c r="BZ66" s="4">
        <v>100</v>
      </c>
      <c r="CA66" s="2"/>
      <c r="CB66" s="2"/>
      <c r="CC66" s="2"/>
      <c r="CD66" s="2"/>
      <c r="CE66" s="2"/>
      <c r="CF66" s="7">
        <v>0</v>
      </c>
      <c r="CG66" s="4">
        <v>0</v>
      </c>
      <c r="CH66" s="4">
        <v>4</v>
      </c>
      <c r="CI66" s="4">
        <v>0</v>
      </c>
      <c r="CJ66" s="2"/>
      <c r="CK66" s="2"/>
      <c r="CL66" s="6">
        <v>4</v>
      </c>
      <c r="CM66" s="2"/>
      <c r="CN66" s="2"/>
      <c r="CO66" s="2"/>
      <c r="CP66" s="4">
        <v>4</v>
      </c>
      <c r="CQ66" s="4">
        <v>4</v>
      </c>
      <c r="CR66" s="4">
        <v>100</v>
      </c>
      <c r="CS66" s="3">
        <v>22</v>
      </c>
      <c r="CT66" s="3">
        <v>30</v>
      </c>
      <c r="CU66" s="3">
        <v>73.33</v>
      </c>
      <c r="CV66" s="2"/>
      <c r="CW66" s="2"/>
      <c r="CX66" s="6">
        <v>4</v>
      </c>
      <c r="CY66" s="2"/>
      <c r="CZ66" s="2"/>
      <c r="DA66" s="2"/>
      <c r="DB66" s="4">
        <v>4</v>
      </c>
      <c r="DC66" s="4">
        <v>4</v>
      </c>
      <c r="DD66" s="4">
        <v>100</v>
      </c>
      <c r="DE66" s="2"/>
      <c r="DF66" s="2"/>
      <c r="DG66" s="2"/>
      <c r="DH66" s="2"/>
      <c r="DI66" s="6">
        <v>4</v>
      </c>
      <c r="DJ66" s="2"/>
      <c r="DK66" s="4">
        <v>4</v>
      </c>
      <c r="DL66" s="4">
        <v>4</v>
      </c>
      <c r="DM66" s="4">
        <v>100</v>
      </c>
      <c r="DN66" s="6">
        <v>6</v>
      </c>
      <c r="DO66" s="2"/>
      <c r="DP66" s="2"/>
      <c r="DQ66" s="2"/>
      <c r="DR66" s="2"/>
      <c r="DS66" s="2"/>
      <c r="DT66" s="4">
        <v>6</v>
      </c>
      <c r="DU66" s="4">
        <v>6</v>
      </c>
      <c r="DV66" s="4">
        <v>100</v>
      </c>
      <c r="DW66" s="6">
        <v>6</v>
      </c>
      <c r="DX66" s="2"/>
      <c r="DY66" s="2"/>
      <c r="DZ66" s="2"/>
      <c r="EA66" s="2"/>
      <c r="EB66" s="2"/>
      <c r="EC66" s="4">
        <v>6</v>
      </c>
      <c r="ED66" s="4">
        <v>6</v>
      </c>
      <c r="EE66" s="4">
        <v>100</v>
      </c>
      <c r="EF66" s="2"/>
      <c r="EG66" s="2"/>
      <c r="EH66" s="2"/>
      <c r="EI66" s="2"/>
      <c r="EJ66" s="6">
        <v>6</v>
      </c>
      <c r="EK66" s="2"/>
      <c r="EL66" s="4">
        <v>6</v>
      </c>
      <c r="EM66" s="4">
        <v>6</v>
      </c>
      <c r="EN66" s="4">
        <v>100</v>
      </c>
      <c r="EO66" s="6">
        <v>6</v>
      </c>
      <c r="EP66" s="2"/>
      <c r="EQ66" s="2"/>
      <c r="ER66" s="2"/>
      <c r="ES66" s="2"/>
      <c r="ET66" s="2"/>
      <c r="EU66" s="4">
        <v>6</v>
      </c>
      <c r="EV66" s="4">
        <v>6</v>
      </c>
      <c r="EW66" s="4">
        <v>100</v>
      </c>
      <c r="EX66" s="2"/>
      <c r="EY66" s="2"/>
      <c r="EZ66" s="2"/>
      <c r="FA66" s="2"/>
      <c r="FB66" s="2"/>
      <c r="FC66" s="6">
        <v>6</v>
      </c>
      <c r="FD66" s="4">
        <v>6</v>
      </c>
      <c r="FE66" s="4">
        <v>6</v>
      </c>
      <c r="FF66" s="4">
        <v>100</v>
      </c>
      <c r="FG66" s="3">
        <v>38</v>
      </c>
      <c r="FH66" s="3">
        <v>38</v>
      </c>
      <c r="FI66" s="3">
        <v>100</v>
      </c>
      <c r="FJ66" s="6">
        <v>2</v>
      </c>
      <c r="FK66" s="2"/>
      <c r="FL66" s="2"/>
      <c r="FM66" s="2"/>
      <c r="FN66" s="2"/>
      <c r="FO66" s="2"/>
      <c r="FP66" s="2"/>
      <c r="FQ66" s="2"/>
      <c r="FR66" s="2"/>
      <c r="FS66" s="2"/>
      <c r="FT66" s="4">
        <v>2</v>
      </c>
      <c r="FU66" s="4">
        <v>2</v>
      </c>
      <c r="FV66" s="4">
        <v>100</v>
      </c>
      <c r="FW66" s="2"/>
      <c r="FX66" s="2"/>
      <c r="FY66" s="2"/>
      <c r="FZ66" s="7">
        <v>0</v>
      </c>
      <c r="GA66" s="2"/>
      <c r="GB66" s="2"/>
      <c r="GC66" s="2"/>
      <c r="GD66" s="2"/>
      <c r="GE66" s="2"/>
      <c r="GF66" s="2"/>
      <c r="GG66" s="4">
        <v>0</v>
      </c>
      <c r="GH66" s="4">
        <v>4</v>
      </c>
      <c r="GI66" s="4">
        <v>0</v>
      </c>
      <c r="GJ66" s="2"/>
      <c r="GK66" s="2"/>
      <c r="GL66" s="2"/>
      <c r="GM66" s="6">
        <v>4</v>
      </c>
      <c r="GN66" s="2"/>
      <c r="GO66" s="2"/>
      <c r="GP66" s="2"/>
      <c r="GQ66" s="2"/>
      <c r="GR66" s="2"/>
      <c r="GS66" s="2"/>
      <c r="GT66" s="4">
        <v>4</v>
      </c>
      <c r="GU66" s="4">
        <v>4</v>
      </c>
      <c r="GV66" s="4">
        <v>100</v>
      </c>
      <c r="GW66" s="2"/>
      <c r="GX66" s="2"/>
      <c r="GY66" s="2"/>
      <c r="GZ66" s="2"/>
      <c r="HA66" s="2"/>
      <c r="HB66" s="2"/>
      <c r="HC66" s="7">
        <v>0</v>
      </c>
      <c r="HD66" s="2"/>
      <c r="HE66" s="2"/>
      <c r="HF66" s="2"/>
      <c r="HG66" s="4">
        <v>0</v>
      </c>
      <c r="HH66" s="4">
        <v>4</v>
      </c>
      <c r="HI66" s="4">
        <v>0</v>
      </c>
      <c r="HJ66" s="2"/>
      <c r="HK66" s="2"/>
      <c r="HL66" s="2"/>
      <c r="HM66" s="2"/>
      <c r="HN66" s="2"/>
      <c r="HO66" s="9">
        <v>2</v>
      </c>
      <c r="HP66" s="2"/>
      <c r="HQ66" s="2"/>
      <c r="HR66" s="2"/>
      <c r="HS66" s="2"/>
      <c r="HT66" s="4">
        <v>2</v>
      </c>
      <c r="HU66" s="4">
        <v>6</v>
      </c>
      <c r="HV66" s="4">
        <v>33.33</v>
      </c>
      <c r="HW66" s="3">
        <v>8</v>
      </c>
      <c r="HX66" s="3">
        <v>20</v>
      </c>
      <c r="HY66" s="3">
        <v>40</v>
      </c>
      <c r="HZ66" s="2"/>
      <c r="IA66" s="2"/>
      <c r="IB66" s="2"/>
      <c r="IC66" s="2"/>
      <c r="ID66" s="2"/>
      <c r="IE66" s="2"/>
      <c r="IF66" s="2"/>
      <c r="IG66" s="2"/>
      <c r="IH66" s="7">
        <v>0</v>
      </c>
      <c r="II66" s="2"/>
      <c r="IJ66" s="4">
        <v>0</v>
      </c>
      <c r="IK66" s="4">
        <v>2</v>
      </c>
      <c r="IL66" s="4">
        <v>0</v>
      </c>
      <c r="IM66" s="2"/>
      <c r="IN66" s="2"/>
      <c r="IO66" s="2"/>
      <c r="IP66" s="2"/>
      <c r="IQ66" s="2"/>
      <c r="IR66" s="7">
        <v>0</v>
      </c>
      <c r="IS66" s="2"/>
      <c r="IT66" s="2"/>
      <c r="IU66" s="2"/>
      <c r="IV66" s="2"/>
      <c r="IW66" s="4">
        <v>0</v>
      </c>
      <c r="IX66" s="4">
        <v>4</v>
      </c>
      <c r="IY66" s="4">
        <v>0</v>
      </c>
      <c r="IZ66" s="2"/>
      <c r="JA66" s="2"/>
      <c r="JB66" s="2"/>
      <c r="JC66" s="2"/>
      <c r="JD66" s="2"/>
      <c r="JE66" s="2"/>
      <c r="JF66" s="2"/>
      <c r="JG66" s="2"/>
      <c r="JH66" s="2"/>
      <c r="JI66" s="9">
        <v>3</v>
      </c>
      <c r="JJ66" s="4">
        <v>3</v>
      </c>
      <c r="JK66" s="4">
        <v>6</v>
      </c>
      <c r="JL66" s="4">
        <v>50</v>
      </c>
      <c r="JM66" s="3">
        <v>3</v>
      </c>
      <c r="JN66" s="3">
        <v>12</v>
      </c>
      <c r="JO66" s="3">
        <v>25</v>
      </c>
      <c r="JP66" s="1">
        <v>71</v>
      </c>
      <c r="JQ66" s="1">
        <v>100</v>
      </c>
      <c r="JR66" s="1">
        <v>71</v>
      </c>
    </row>
    <row r="67" spans="1:278" ht="16.350000000000001" customHeight="1" x14ac:dyDescent="0.25">
      <c r="A67" s="1">
        <v>1350</v>
      </c>
      <c r="B67" s="2" t="s">
        <v>602</v>
      </c>
      <c r="C67" s="2" t="s">
        <v>559</v>
      </c>
      <c r="D67" s="2" t="s">
        <v>563</v>
      </c>
      <c r="E67" s="2" t="s">
        <v>953</v>
      </c>
      <c r="F67" s="2" t="s">
        <v>869</v>
      </c>
      <c r="G67" s="2"/>
      <c r="H67" s="2"/>
      <c r="I67" s="2"/>
      <c r="J67" s="7">
        <v>0</v>
      </c>
      <c r="K67" s="2"/>
      <c r="L67" s="2"/>
      <c r="M67" s="4">
        <v>0</v>
      </c>
      <c r="N67" s="4">
        <v>2</v>
      </c>
      <c r="O67" s="4">
        <v>0</v>
      </c>
      <c r="P67" s="2"/>
      <c r="Q67" s="6">
        <v>2</v>
      </c>
      <c r="R67" s="2"/>
      <c r="S67" s="2"/>
      <c r="T67" s="2"/>
      <c r="U67" s="2"/>
      <c r="V67" s="4">
        <v>2</v>
      </c>
      <c r="W67" s="4">
        <v>2</v>
      </c>
      <c r="X67" s="4">
        <v>100</v>
      </c>
      <c r="Y67" s="2"/>
      <c r="Z67" s="7">
        <v>0</v>
      </c>
      <c r="AA67" s="2"/>
      <c r="AB67" s="2"/>
      <c r="AC67" s="2"/>
      <c r="AD67" s="2"/>
      <c r="AE67" s="4">
        <v>0</v>
      </c>
      <c r="AF67" s="4">
        <v>2</v>
      </c>
      <c r="AG67" s="4">
        <v>0</v>
      </c>
      <c r="AH67" s="2"/>
      <c r="AI67" s="2"/>
      <c r="AJ67" s="2"/>
      <c r="AK67" s="2"/>
      <c r="AL67" s="6">
        <v>2</v>
      </c>
      <c r="AM67" s="2"/>
      <c r="AN67" s="4">
        <v>2</v>
      </c>
      <c r="AO67" s="4">
        <v>2</v>
      </c>
      <c r="AP67" s="4">
        <v>100</v>
      </c>
      <c r="AQ67" s="2"/>
      <c r="AR67" s="2"/>
      <c r="AS67" s="2"/>
      <c r="AT67" s="2"/>
      <c r="AU67" s="2"/>
      <c r="AV67" s="7">
        <v>0</v>
      </c>
      <c r="AW67" s="4">
        <v>0</v>
      </c>
      <c r="AX67" s="4">
        <v>2</v>
      </c>
      <c r="AY67" s="4">
        <v>0</v>
      </c>
      <c r="AZ67" s="2"/>
      <c r="BA67" s="2"/>
      <c r="BB67" s="2"/>
      <c r="BC67" s="2"/>
      <c r="BD67" s="2"/>
      <c r="BE67" s="6">
        <v>4</v>
      </c>
      <c r="BF67" s="4">
        <v>4</v>
      </c>
      <c r="BG67" s="4">
        <v>4</v>
      </c>
      <c r="BH67" s="4">
        <v>100</v>
      </c>
      <c r="BI67" s="2"/>
      <c r="BJ67" s="2"/>
      <c r="BK67" s="2"/>
      <c r="BL67" s="2"/>
      <c r="BM67" s="6">
        <v>4</v>
      </c>
      <c r="BN67" s="2"/>
      <c r="BO67" s="4">
        <v>4</v>
      </c>
      <c r="BP67" s="4">
        <v>4</v>
      </c>
      <c r="BQ67" s="4">
        <v>100</v>
      </c>
      <c r="BR67" s="2"/>
      <c r="BS67" s="7">
        <v>0</v>
      </c>
      <c r="BT67" s="2"/>
      <c r="BU67" s="2"/>
      <c r="BV67" s="2"/>
      <c r="BW67" s="2"/>
      <c r="BX67" s="4">
        <v>0</v>
      </c>
      <c r="BY67" s="4">
        <v>4</v>
      </c>
      <c r="BZ67" s="4">
        <v>0</v>
      </c>
      <c r="CA67" s="2"/>
      <c r="CB67" s="7">
        <v>0</v>
      </c>
      <c r="CC67" s="2"/>
      <c r="CD67" s="2"/>
      <c r="CE67" s="2"/>
      <c r="CF67" s="2"/>
      <c r="CG67" s="4">
        <v>0</v>
      </c>
      <c r="CH67" s="4">
        <v>4</v>
      </c>
      <c r="CI67" s="4">
        <v>0</v>
      </c>
      <c r="CJ67" s="2"/>
      <c r="CK67" s="2"/>
      <c r="CL67" s="2"/>
      <c r="CM67" s="6">
        <v>4</v>
      </c>
      <c r="CN67" s="2"/>
      <c r="CO67" s="2"/>
      <c r="CP67" s="4">
        <v>4</v>
      </c>
      <c r="CQ67" s="4">
        <v>4</v>
      </c>
      <c r="CR67" s="4">
        <v>100</v>
      </c>
      <c r="CS67" s="3">
        <v>16</v>
      </c>
      <c r="CT67" s="3">
        <v>30</v>
      </c>
      <c r="CU67" s="3">
        <v>53.33</v>
      </c>
      <c r="CV67" s="2"/>
      <c r="CW67" s="2"/>
      <c r="CX67" s="2"/>
      <c r="CY67" s="2"/>
      <c r="CZ67" s="6">
        <v>4</v>
      </c>
      <c r="DA67" s="2"/>
      <c r="DB67" s="4">
        <v>4</v>
      </c>
      <c r="DC67" s="4">
        <v>4</v>
      </c>
      <c r="DD67" s="4">
        <v>100</v>
      </c>
      <c r="DE67" s="6">
        <v>4</v>
      </c>
      <c r="DF67" s="2"/>
      <c r="DG67" s="2"/>
      <c r="DH67" s="2"/>
      <c r="DI67" s="2"/>
      <c r="DJ67" s="2"/>
      <c r="DK67" s="4">
        <v>4</v>
      </c>
      <c r="DL67" s="4">
        <v>4</v>
      </c>
      <c r="DM67" s="4">
        <v>100</v>
      </c>
      <c r="DN67" s="2"/>
      <c r="DO67" s="2"/>
      <c r="DP67" s="2"/>
      <c r="DQ67" s="2"/>
      <c r="DR67" s="6">
        <v>6</v>
      </c>
      <c r="DS67" s="2"/>
      <c r="DT67" s="4">
        <v>6</v>
      </c>
      <c r="DU67" s="4">
        <v>6</v>
      </c>
      <c r="DV67" s="4">
        <v>100</v>
      </c>
      <c r="DW67" s="2"/>
      <c r="DX67" s="2"/>
      <c r="DY67" s="2"/>
      <c r="DZ67" s="6">
        <v>6</v>
      </c>
      <c r="EA67" s="2"/>
      <c r="EB67" s="2"/>
      <c r="EC67" s="4">
        <v>6</v>
      </c>
      <c r="ED67" s="4">
        <v>6</v>
      </c>
      <c r="EE67" s="4">
        <v>100</v>
      </c>
      <c r="EF67" s="2"/>
      <c r="EG67" s="2"/>
      <c r="EH67" s="2"/>
      <c r="EI67" s="7">
        <v>0</v>
      </c>
      <c r="EJ67" s="2"/>
      <c r="EK67" s="2"/>
      <c r="EL67" s="4">
        <v>0</v>
      </c>
      <c r="EM67" s="4">
        <v>6</v>
      </c>
      <c r="EN67" s="4">
        <v>0</v>
      </c>
      <c r="EO67" s="2"/>
      <c r="EP67" s="6">
        <v>6</v>
      </c>
      <c r="EQ67" s="2"/>
      <c r="ER67" s="2"/>
      <c r="ES67" s="2"/>
      <c r="ET67" s="2"/>
      <c r="EU67" s="4">
        <v>6</v>
      </c>
      <c r="EV67" s="4">
        <v>6</v>
      </c>
      <c r="EW67" s="4">
        <v>100</v>
      </c>
      <c r="EX67" s="2"/>
      <c r="EY67" s="2"/>
      <c r="EZ67" s="2"/>
      <c r="FA67" s="2"/>
      <c r="FB67" s="6">
        <v>6</v>
      </c>
      <c r="FC67" s="2"/>
      <c r="FD67" s="4">
        <v>6</v>
      </c>
      <c r="FE67" s="4">
        <v>6</v>
      </c>
      <c r="FF67" s="4">
        <v>100</v>
      </c>
      <c r="FG67" s="3">
        <v>32</v>
      </c>
      <c r="FH67" s="3">
        <v>38</v>
      </c>
      <c r="FI67" s="3">
        <v>84.21</v>
      </c>
      <c r="FJ67" s="2"/>
      <c r="FK67" s="2"/>
      <c r="FL67" s="2"/>
      <c r="FM67" s="2"/>
      <c r="FN67" s="2"/>
      <c r="FO67" s="2"/>
      <c r="FP67" s="7">
        <v>0</v>
      </c>
      <c r="FQ67" s="2"/>
      <c r="FR67" s="2"/>
      <c r="FS67" s="2"/>
      <c r="FT67" s="4">
        <v>0</v>
      </c>
      <c r="FU67" s="4">
        <v>2</v>
      </c>
      <c r="FV67" s="4">
        <v>0</v>
      </c>
      <c r="FW67" s="2"/>
      <c r="FX67" s="7">
        <v>0</v>
      </c>
      <c r="FY67" s="2"/>
      <c r="FZ67" s="2"/>
      <c r="GA67" s="2"/>
      <c r="GB67" s="2"/>
      <c r="GC67" s="2"/>
      <c r="GD67" s="2"/>
      <c r="GE67" s="2"/>
      <c r="GF67" s="2"/>
      <c r="GG67" s="4">
        <v>0</v>
      </c>
      <c r="GH67" s="4">
        <v>4</v>
      </c>
      <c r="GI67" s="4">
        <v>0</v>
      </c>
      <c r="GJ67" s="2"/>
      <c r="GK67" s="2"/>
      <c r="GL67" s="2"/>
      <c r="GM67" s="6">
        <v>4</v>
      </c>
      <c r="GN67" s="2"/>
      <c r="GO67" s="2"/>
      <c r="GP67" s="2"/>
      <c r="GQ67" s="2"/>
      <c r="GR67" s="2"/>
      <c r="GS67" s="2"/>
      <c r="GT67" s="4">
        <v>4</v>
      </c>
      <c r="GU67" s="4">
        <v>4</v>
      </c>
      <c r="GV67" s="4">
        <v>100</v>
      </c>
      <c r="GW67" s="2"/>
      <c r="GX67" s="2"/>
      <c r="GY67" s="2"/>
      <c r="GZ67" s="2"/>
      <c r="HA67" s="7">
        <v>0</v>
      </c>
      <c r="HB67" s="2"/>
      <c r="HC67" s="2"/>
      <c r="HD67" s="2"/>
      <c r="HE67" s="2"/>
      <c r="HF67" s="2"/>
      <c r="HG67" s="4">
        <v>0</v>
      </c>
      <c r="HH67" s="4">
        <v>4</v>
      </c>
      <c r="HI67" s="4">
        <v>0</v>
      </c>
      <c r="HJ67" s="2"/>
      <c r="HK67" s="2"/>
      <c r="HL67" s="2"/>
      <c r="HM67" s="6">
        <v>6</v>
      </c>
      <c r="HN67" s="2"/>
      <c r="HO67" s="2"/>
      <c r="HP67" s="2"/>
      <c r="HQ67" s="2"/>
      <c r="HR67" s="2"/>
      <c r="HS67" s="2"/>
      <c r="HT67" s="4">
        <v>6</v>
      </c>
      <c r="HU67" s="4">
        <v>6</v>
      </c>
      <c r="HV67" s="4">
        <v>100</v>
      </c>
      <c r="HW67" s="3">
        <v>10</v>
      </c>
      <c r="HX67" s="3">
        <v>20</v>
      </c>
      <c r="HY67" s="3">
        <v>50</v>
      </c>
      <c r="HZ67" s="2"/>
      <c r="IA67" s="2"/>
      <c r="IB67" s="2"/>
      <c r="IC67" s="2"/>
      <c r="ID67" s="2"/>
      <c r="IE67" s="2"/>
      <c r="IF67" s="2"/>
      <c r="IG67" s="2"/>
      <c r="IH67" s="2"/>
      <c r="II67" s="7">
        <v>0</v>
      </c>
      <c r="IJ67" s="4">
        <v>0</v>
      </c>
      <c r="IK67" s="4">
        <v>2</v>
      </c>
      <c r="IL67" s="4">
        <v>0</v>
      </c>
      <c r="IM67" s="2"/>
      <c r="IN67" s="2"/>
      <c r="IO67" s="6">
        <v>4</v>
      </c>
      <c r="IP67" s="2"/>
      <c r="IQ67" s="2"/>
      <c r="IR67" s="2"/>
      <c r="IS67" s="2"/>
      <c r="IT67" s="2"/>
      <c r="IU67" s="2"/>
      <c r="IV67" s="2"/>
      <c r="IW67" s="4">
        <v>4</v>
      </c>
      <c r="IX67" s="4">
        <v>4</v>
      </c>
      <c r="IY67" s="4">
        <v>100</v>
      </c>
      <c r="IZ67" s="2"/>
      <c r="JA67" s="2"/>
      <c r="JB67" s="6">
        <v>6</v>
      </c>
      <c r="JC67" s="2"/>
      <c r="JD67" s="2"/>
      <c r="JE67" s="2"/>
      <c r="JF67" s="2"/>
      <c r="JG67" s="2"/>
      <c r="JH67" s="2"/>
      <c r="JI67" s="2"/>
      <c r="JJ67" s="4">
        <v>6</v>
      </c>
      <c r="JK67" s="4">
        <v>6</v>
      </c>
      <c r="JL67" s="4">
        <v>100</v>
      </c>
      <c r="JM67" s="3">
        <v>10</v>
      </c>
      <c r="JN67" s="3">
        <v>12</v>
      </c>
      <c r="JO67" s="3">
        <v>83.33</v>
      </c>
      <c r="JP67" s="1">
        <v>68</v>
      </c>
      <c r="JQ67" s="1">
        <v>100</v>
      </c>
      <c r="JR67" s="1">
        <v>68</v>
      </c>
    </row>
    <row r="68" spans="1:278" ht="16.350000000000001" customHeight="1" x14ac:dyDescent="0.25">
      <c r="A68" s="1">
        <v>4440</v>
      </c>
      <c r="B68" s="2" t="s">
        <v>52</v>
      </c>
      <c r="C68" s="2" t="s">
        <v>53</v>
      </c>
      <c r="D68" s="2" t="s">
        <v>45</v>
      </c>
      <c r="E68" s="2" t="s">
        <v>954</v>
      </c>
      <c r="F68" s="2" t="s">
        <v>883</v>
      </c>
      <c r="G68" s="2"/>
      <c r="H68" s="2"/>
      <c r="I68" s="2"/>
      <c r="J68" s="2"/>
      <c r="K68" s="7">
        <v>0</v>
      </c>
      <c r="L68" s="2"/>
      <c r="M68" s="4">
        <v>0</v>
      </c>
      <c r="N68" s="4">
        <v>2</v>
      </c>
      <c r="O68" s="4">
        <v>0</v>
      </c>
      <c r="P68" s="2"/>
      <c r="Q68" s="2"/>
      <c r="R68" s="6">
        <v>2</v>
      </c>
      <c r="S68" s="2"/>
      <c r="T68" s="2"/>
      <c r="U68" s="2"/>
      <c r="V68" s="4">
        <v>2</v>
      </c>
      <c r="W68" s="4">
        <v>2</v>
      </c>
      <c r="X68" s="4">
        <v>100</v>
      </c>
      <c r="Y68" s="2"/>
      <c r="Z68" s="2"/>
      <c r="AA68" s="2"/>
      <c r="AB68" s="2"/>
      <c r="AC68" s="6">
        <v>2</v>
      </c>
      <c r="AD68" s="2"/>
      <c r="AE68" s="4">
        <v>2</v>
      </c>
      <c r="AF68" s="4">
        <v>2</v>
      </c>
      <c r="AG68" s="4">
        <v>100</v>
      </c>
      <c r="AH68" s="2"/>
      <c r="AI68" s="2"/>
      <c r="AJ68" s="2"/>
      <c r="AK68" s="2"/>
      <c r="AL68" s="2"/>
      <c r="AM68" s="7">
        <v>0</v>
      </c>
      <c r="AN68" s="4">
        <v>0</v>
      </c>
      <c r="AO68" s="4">
        <v>2</v>
      </c>
      <c r="AP68" s="4">
        <v>0</v>
      </c>
      <c r="AQ68" s="7">
        <v>0</v>
      </c>
      <c r="AR68" s="2"/>
      <c r="AS68" s="2"/>
      <c r="AT68" s="2"/>
      <c r="AU68" s="2"/>
      <c r="AV68" s="2"/>
      <c r="AW68" s="4">
        <v>0</v>
      </c>
      <c r="AX68" s="4">
        <v>2</v>
      </c>
      <c r="AY68" s="4">
        <v>0</v>
      </c>
      <c r="AZ68" s="2"/>
      <c r="BA68" s="2"/>
      <c r="BB68" s="2"/>
      <c r="BC68" s="6">
        <v>4</v>
      </c>
      <c r="BD68" s="2"/>
      <c r="BE68" s="2"/>
      <c r="BF68" s="4">
        <v>4</v>
      </c>
      <c r="BG68" s="4">
        <v>4</v>
      </c>
      <c r="BH68" s="4">
        <v>100</v>
      </c>
      <c r="BI68" s="2"/>
      <c r="BJ68" s="2"/>
      <c r="BK68" s="2"/>
      <c r="BL68" s="2"/>
      <c r="BM68" s="7">
        <v>0</v>
      </c>
      <c r="BN68" s="2"/>
      <c r="BO68" s="4">
        <v>0</v>
      </c>
      <c r="BP68" s="4">
        <v>4</v>
      </c>
      <c r="BQ68" s="4">
        <v>0</v>
      </c>
      <c r="BR68" s="2"/>
      <c r="BS68" s="7">
        <v>0</v>
      </c>
      <c r="BT68" s="2"/>
      <c r="BU68" s="2"/>
      <c r="BV68" s="2"/>
      <c r="BW68" s="2"/>
      <c r="BX68" s="4">
        <v>0</v>
      </c>
      <c r="BY68" s="4">
        <v>4</v>
      </c>
      <c r="BZ68" s="4">
        <v>0</v>
      </c>
      <c r="CA68" s="2"/>
      <c r="CB68" s="2"/>
      <c r="CC68" s="2"/>
      <c r="CD68" s="2"/>
      <c r="CE68" s="7">
        <v>0</v>
      </c>
      <c r="CF68" s="2"/>
      <c r="CG68" s="4">
        <v>0</v>
      </c>
      <c r="CH68" s="4">
        <v>4</v>
      </c>
      <c r="CI68" s="4">
        <v>0</v>
      </c>
      <c r="CJ68" s="7">
        <v>0</v>
      </c>
      <c r="CK68" s="2"/>
      <c r="CL68" s="2"/>
      <c r="CM68" s="2"/>
      <c r="CN68" s="2"/>
      <c r="CO68" s="2"/>
      <c r="CP68" s="4">
        <v>0</v>
      </c>
      <c r="CQ68" s="4">
        <v>4</v>
      </c>
      <c r="CR68" s="4">
        <v>0</v>
      </c>
      <c r="CS68" s="3">
        <v>8</v>
      </c>
      <c r="CT68" s="3">
        <v>30</v>
      </c>
      <c r="CU68" s="3">
        <v>26.67</v>
      </c>
      <c r="CV68" s="2"/>
      <c r="CW68" s="2"/>
      <c r="CX68" s="6">
        <v>4</v>
      </c>
      <c r="CY68" s="2"/>
      <c r="CZ68" s="2"/>
      <c r="DA68" s="2"/>
      <c r="DB68" s="4">
        <v>4</v>
      </c>
      <c r="DC68" s="4">
        <v>4</v>
      </c>
      <c r="DD68" s="4">
        <v>100</v>
      </c>
      <c r="DE68" s="2"/>
      <c r="DF68" s="2"/>
      <c r="DG68" s="6">
        <v>4</v>
      </c>
      <c r="DH68" s="2"/>
      <c r="DI68" s="2"/>
      <c r="DJ68" s="2"/>
      <c r="DK68" s="4">
        <v>4</v>
      </c>
      <c r="DL68" s="4">
        <v>4</v>
      </c>
      <c r="DM68" s="4">
        <v>100</v>
      </c>
      <c r="DN68" s="6">
        <v>6</v>
      </c>
      <c r="DO68" s="2"/>
      <c r="DP68" s="2"/>
      <c r="DQ68" s="2"/>
      <c r="DR68" s="2"/>
      <c r="DS68" s="2"/>
      <c r="DT68" s="4">
        <v>6</v>
      </c>
      <c r="DU68" s="4">
        <v>6</v>
      </c>
      <c r="DV68" s="4">
        <v>100</v>
      </c>
      <c r="DW68" s="6">
        <v>6</v>
      </c>
      <c r="DX68" s="2"/>
      <c r="DY68" s="2"/>
      <c r="DZ68" s="2"/>
      <c r="EA68" s="2"/>
      <c r="EB68" s="2"/>
      <c r="EC68" s="4">
        <v>6</v>
      </c>
      <c r="ED68" s="4">
        <v>6</v>
      </c>
      <c r="EE68" s="4">
        <v>100</v>
      </c>
      <c r="EF68" s="2"/>
      <c r="EG68" s="7">
        <v>0</v>
      </c>
      <c r="EH68" s="2"/>
      <c r="EI68" s="2"/>
      <c r="EJ68" s="2"/>
      <c r="EK68" s="2"/>
      <c r="EL68" s="4">
        <v>0</v>
      </c>
      <c r="EM68" s="4">
        <v>6</v>
      </c>
      <c r="EN68" s="4">
        <v>0</v>
      </c>
      <c r="EO68" s="2"/>
      <c r="EP68" s="2"/>
      <c r="EQ68" s="2"/>
      <c r="ER68" s="2"/>
      <c r="ES68" s="2"/>
      <c r="ET68" s="6">
        <v>6</v>
      </c>
      <c r="EU68" s="4">
        <v>6</v>
      </c>
      <c r="EV68" s="4">
        <v>6</v>
      </c>
      <c r="EW68" s="4">
        <v>100</v>
      </c>
      <c r="EX68" s="2"/>
      <c r="EY68" s="7">
        <v>0</v>
      </c>
      <c r="EZ68" s="2"/>
      <c r="FA68" s="2"/>
      <c r="FB68" s="2"/>
      <c r="FC68" s="2"/>
      <c r="FD68" s="4">
        <v>0</v>
      </c>
      <c r="FE68" s="4">
        <v>6</v>
      </c>
      <c r="FF68" s="4">
        <v>0</v>
      </c>
      <c r="FG68" s="3">
        <v>26</v>
      </c>
      <c r="FH68" s="3">
        <v>38</v>
      </c>
      <c r="FI68" s="3">
        <v>68.42</v>
      </c>
      <c r="FJ68" s="2"/>
      <c r="FK68" s="2"/>
      <c r="FL68" s="2"/>
      <c r="FM68" s="6">
        <v>2</v>
      </c>
      <c r="FN68" s="2"/>
      <c r="FO68" s="2"/>
      <c r="FP68" s="2"/>
      <c r="FQ68" s="2"/>
      <c r="FR68" s="2"/>
      <c r="FS68" s="2"/>
      <c r="FT68" s="4">
        <v>2</v>
      </c>
      <c r="FU68" s="4">
        <v>2</v>
      </c>
      <c r="FV68" s="4">
        <v>100</v>
      </c>
      <c r="FW68" s="2"/>
      <c r="FX68" s="2"/>
      <c r="FY68" s="7">
        <v>0</v>
      </c>
      <c r="FZ68" s="2"/>
      <c r="GA68" s="2"/>
      <c r="GB68" s="2"/>
      <c r="GC68" s="2"/>
      <c r="GD68" s="2"/>
      <c r="GE68" s="2"/>
      <c r="GF68" s="2"/>
      <c r="GG68" s="4">
        <v>0</v>
      </c>
      <c r="GH68" s="4">
        <v>4</v>
      </c>
      <c r="GI68" s="4">
        <v>0</v>
      </c>
      <c r="GJ68" s="2"/>
      <c r="GK68" s="7">
        <v>0</v>
      </c>
      <c r="GL68" s="2"/>
      <c r="GM68" s="2"/>
      <c r="GN68" s="2"/>
      <c r="GO68" s="2"/>
      <c r="GP68" s="2"/>
      <c r="GQ68" s="2"/>
      <c r="GR68" s="2"/>
      <c r="GS68" s="2"/>
      <c r="GT68" s="4">
        <v>0</v>
      </c>
      <c r="GU68" s="4">
        <v>4</v>
      </c>
      <c r="GV68" s="4">
        <v>0</v>
      </c>
      <c r="GW68" s="2"/>
      <c r="GX68" s="2"/>
      <c r="GY68" s="2"/>
      <c r="GZ68" s="2"/>
      <c r="HA68" s="2"/>
      <c r="HB68" s="2"/>
      <c r="HC68" s="2"/>
      <c r="HD68" s="2"/>
      <c r="HE68" s="7">
        <v>0</v>
      </c>
      <c r="HF68" s="2"/>
      <c r="HG68" s="4">
        <v>0</v>
      </c>
      <c r="HH68" s="4">
        <v>4</v>
      </c>
      <c r="HI68" s="4">
        <v>0</v>
      </c>
      <c r="HJ68" s="2"/>
      <c r="HK68" s="2"/>
      <c r="HL68" s="2"/>
      <c r="HM68" s="2"/>
      <c r="HN68" s="2"/>
      <c r="HO68" s="2"/>
      <c r="HP68" s="2"/>
      <c r="HQ68" s="9">
        <v>4</v>
      </c>
      <c r="HR68" s="2"/>
      <c r="HS68" s="2"/>
      <c r="HT68" s="4">
        <v>4</v>
      </c>
      <c r="HU68" s="4">
        <v>6</v>
      </c>
      <c r="HV68" s="4">
        <v>66.67</v>
      </c>
      <c r="HW68" s="3">
        <v>6</v>
      </c>
      <c r="HX68" s="3">
        <v>20</v>
      </c>
      <c r="HY68" s="3">
        <v>30</v>
      </c>
      <c r="HZ68" s="2"/>
      <c r="IA68" s="2"/>
      <c r="IB68" s="2"/>
      <c r="IC68" s="7">
        <v>0</v>
      </c>
      <c r="ID68" s="2"/>
      <c r="IE68" s="2"/>
      <c r="IF68" s="2"/>
      <c r="IG68" s="2"/>
      <c r="IH68" s="2"/>
      <c r="II68" s="2"/>
      <c r="IJ68" s="4">
        <v>0</v>
      </c>
      <c r="IK68" s="4">
        <v>2</v>
      </c>
      <c r="IL68" s="4">
        <v>0</v>
      </c>
      <c r="IM68" s="2"/>
      <c r="IN68" s="2"/>
      <c r="IO68" s="2"/>
      <c r="IP68" s="2"/>
      <c r="IQ68" s="2"/>
      <c r="IR68" s="2"/>
      <c r="IS68" s="2"/>
      <c r="IT68" s="2"/>
      <c r="IU68" s="2"/>
      <c r="IV68" s="6">
        <v>4</v>
      </c>
      <c r="IW68" s="4">
        <v>4</v>
      </c>
      <c r="IX68" s="4">
        <v>4</v>
      </c>
      <c r="IY68" s="4">
        <v>100</v>
      </c>
      <c r="IZ68" s="2"/>
      <c r="JA68" s="9">
        <v>3</v>
      </c>
      <c r="JB68" s="2"/>
      <c r="JC68" s="2"/>
      <c r="JD68" s="2"/>
      <c r="JE68" s="2"/>
      <c r="JF68" s="2"/>
      <c r="JG68" s="2"/>
      <c r="JH68" s="2"/>
      <c r="JI68" s="2"/>
      <c r="JJ68" s="4">
        <v>3</v>
      </c>
      <c r="JK68" s="4">
        <v>6</v>
      </c>
      <c r="JL68" s="4">
        <v>50</v>
      </c>
      <c r="JM68" s="3">
        <v>7</v>
      </c>
      <c r="JN68" s="3">
        <v>12</v>
      </c>
      <c r="JO68" s="3">
        <v>58.33</v>
      </c>
      <c r="JP68" s="1">
        <v>47</v>
      </c>
      <c r="JQ68" s="1">
        <v>100</v>
      </c>
      <c r="JR68" s="1">
        <v>47</v>
      </c>
    </row>
    <row r="69" spans="1:278" ht="16.350000000000001" customHeight="1" x14ac:dyDescent="0.25">
      <c r="A69" s="1">
        <v>1242</v>
      </c>
      <c r="B69" s="2" t="s">
        <v>575</v>
      </c>
      <c r="C69" s="2" t="s">
        <v>576</v>
      </c>
      <c r="D69" s="2" t="s">
        <v>563</v>
      </c>
      <c r="E69" s="2" t="s">
        <v>955</v>
      </c>
      <c r="F69" s="2" t="s">
        <v>888</v>
      </c>
      <c r="G69" s="2"/>
      <c r="H69" s="2"/>
      <c r="I69" s="2"/>
      <c r="J69" s="6">
        <v>2</v>
      </c>
      <c r="K69" s="2"/>
      <c r="L69" s="2"/>
      <c r="M69" s="4">
        <v>2</v>
      </c>
      <c r="N69" s="4">
        <v>2</v>
      </c>
      <c r="O69" s="4">
        <v>100</v>
      </c>
      <c r="P69" s="6">
        <v>2</v>
      </c>
      <c r="Q69" s="2"/>
      <c r="R69" s="2"/>
      <c r="S69" s="2"/>
      <c r="T69" s="2"/>
      <c r="U69" s="2"/>
      <c r="V69" s="4">
        <v>2</v>
      </c>
      <c r="W69" s="4">
        <v>2</v>
      </c>
      <c r="X69" s="4">
        <v>100</v>
      </c>
      <c r="Y69" s="2"/>
      <c r="Z69" s="2"/>
      <c r="AA69" s="2"/>
      <c r="AB69" s="6">
        <v>2</v>
      </c>
      <c r="AC69" s="2"/>
      <c r="AD69" s="2"/>
      <c r="AE69" s="4">
        <v>2</v>
      </c>
      <c r="AF69" s="4">
        <v>2</v>
      </c>
      <c r="AG69" s="4">
        <v>100</v>
      </c>
      <c r="AH69" s="2"/>
      <c r="AI69" s="2"/>
      <c r="AJ69" s="2"/>
      <c r="AK69" s="2"/>
      <c r="AL69" s="2"/>
      <c r="AM69" s="6">
        <v>2</v>
      </c>
      <c r="AN69" s="4">
        <v>2</v>
      </c>
      <c r="AO69" s="4">
        <v>2</v>
      </c>
      <c r="AP69" s="4">
        <v>100</v>
      </c>
      <c r="AQ69" s="2"/>
      <c r="AR69" s="2"/>
      <c r="AS69" s="2"/>
      <c r="AT69" s="2"/>
      <c r="AU69" s="2"/>
      <c r="AV69" s="6">
        <v>2</v>
      </c>
      <c r="AW69" s="4">
        <v>2</v>
      </c>
      <c r="AX69" s="4">
        <v>2</v>
      </c>
      <c r="AY69" s="4">
        <v>100</v>
      </c>
      <c r="AZ69" s="2"/>
      <c r="BA69" s="2"/>
      <c r="BB69" s="2"/>
      <c r="BC69" s="6">
        <v>4</v>
      </c>
      <c r="BD69" s="2"/>
      <c r="BE69" s="2"/>
      <c r="BF69" s="4">
        <v>4</v>
      </c>
      <c r="BG69" s="4">
        <v>4</v>
      </c>
      <c r="BH69" s="4">
        <v>100</v>
      </c>
      <c r="BI69" s="2"/>
      <c r="BJ69" s="6">
        <v>4</v>
      </c>
      <c r="BK69" s="2"/>
      <c r="BL69" s="2"/>
      <c r="BM69" s="2"/>
      <c r="BN69" s="2"/>
      <c r="BO69" s="4">
        <v>4</v>
      </c>
      <c r="BP69" s="4">
        <v>4</v>
      </c>
      <c r="BQ69" s="4">
        <v>100</v>
      </c>
      <c r="BR69" s="7">
        <v>0</v>
      </c>
      <c r="BS69" s="2"/>
      <c r="BT69" s="2"/>
      <c r="BU69" s="2"/>
      <c r="BV69" s="2"/>
      <c r="BW69" s="2"/>
      <c r="BX69" s="4">
        <v>0</v>
      </c>
      <c r="BY69" s="4">
        <v>4</v>
      </c>
      <c r="BZ69" s="4">
        <v>0</v>
      </c>
      <c r="CA69" s="2"/>
      <c r="CB69" s="2"/>
      <c r="CC69" s="2"/>
      <c r="CD69" s="2"/>
      <c r="CE69" s="2"/>
      <c r="CF69" s="6">
        <v>4</v>
      </c>
      <c r="CG69" s="4">
        <v>4</v>
      </c>
      <c r="CH69" s="4">
        <v>4</v>
      </c>
      <c r="CI69" s="4">
        <v>100</v>
      </c>
      <c r="CJ69" s="2"/>
      <c r="CK69" s="6">
        <v>4</v>
      </c>
      <c r="CL69" s="2"/>
      <c r="CM69" s="2"/>
      <c r="CN69" s="2"/>
      <c r="CO69" s="2"/>
      <c r="CP69" s="4">
        <v>4</v>
      </c>
      <c r="CQ69" s="4">
        <v>4</v>
      </c>
      <c r="CR69" s="4">
        <v>100</v>
      </c>
      <c r="CS69" s="3">
        <v>26</v>
      </c>
      <c r="CT69" s="3">
        <v>30</v>
      </c>
      <c r="CU69" s="3">
        <v>86.67</v>
      </c>
      <c r="CV69" s="2"/>
      <c r="CW69" s="6">
        <v>4</v>
      </c>
      <c r="CX69" s="2"/>
      <c r="CY69" s="2"/>
      <c r="CZ69" s="2"/>
      <c r="DA69" s="2"/>
      <c r="DB69" s="4">
        <v>4</v>
      </c>
      <c r="DC69" s="4">
        <v>4</v>
      </c>
      <c r="DD69" s="4">
        <v>100</v>
      </c>
      <c r="DE69" s="2"/>
      <c r="DF69" s="2"/>
      <c r="DG69" s="2"/>
      <c r="DH69" s="2"/>
      <c r="DI69" s="6">
        <v>4</v>
      </c>
      <c r="DJ69" s="2"/>
      <c r="DK69" s="4">
        <v>4</v>
      </c>
      <c r="DL69" s="4">
        <v>4</v>
      </c>
      <c r="DM69" s="4">
        <v>100</v>
      </c>
      <c r="DN69" s="2"/>
      <c r="DO69" s="2"/>
      <c r="DP69" s="2"/>
      <c r="DQ69" s="6">
        <v>6</v>
      </c>
      <c r="DR69" s="2"/>
      <c r="DS69" s="2"/>
      <c r="DT69" s="4">
        <v>6</v>
      </c>
      <c r="DU69" s="4">
        <v>6</v>
      </c>
      <c r="DV69" s="4">
        <v>100</v>
      </c>
      <c r="DW69" s="2"/>
      <c r="DX69" s="6">
        <v>6</v>
      </c>
      <c r="DY69" s="2"/>
      <c r="DZ69" s="2"/>
      <c r="EA69" s="2"/>
      <c r="EB69" s="2"/>
      <c r="EC69" s="4">
        <v>6</v>
      </c>
      <c r="ED69" s="4">
        <v>6</v>
      </c>
      <c r="EE69" s="4">
        <v>100</v>
      </c>
      <c r="EF69" s="2"/>
      <c r="EG69" s="2"/>
      <c r="EH69" s="6">
        <v>6</v>
      </c>
      <c r="EI69" s="2"/>
      <c r="EJ69" s="2"/>
      <c r="EK69" s="2"/>
      <c r="EL69" s="4">
        <v>6</v>
      </c>
      <c r="EM69" s="4">
        <v>6</v>
      </c>
      <c r="EN69" s="4">
        <v>100</v>
      </c>
      <c r="EO69" s="2"/>
      <c r="EP69" s="2"/>
      <c r="EQ69" s="2"/>
      <c r="ER69" s="2"/>
      <c r="ES69" s="2"/>
      <c r="ET69" s="6">
        <v>6</v>
      </c>
      <c r="EU69" s="4">
        <v>6</v>
      </c>
      <c r="EV69" s="4">
        <v>6</v>
      </c>
      <c r="EW69" s="4">
        <v>100</v>
      </c>
      <c r="EX69" s="2"/>
      <c r="EY69" s="2"/>
      <c r="EZ69" s="2"/>
      <c r="FA69" s="7">
        <v>0</v>
      </c>
      <c r="FB69" s="2"/>
      <c r="FC69" s="2"/>
      <c r="FD69" s="4">
        <v>0</v>
      </c>
      <c r="FE69" s="4">
        <v>6</v>
      </c>
      <c r="FF69" s="4">
        <v>0</v>
      </c>
      <c r="FG69" s="3">
        <v>32</v>
      </c>
      <c r="FH69" s="3">
        <v>38</v>
      </c>
      <c r="FI69" s="3">
        <v>84.21</v>
      </c>
      <c r="FJ69" s="2"/>
      <c r="FK69" s="2"/>
      <c r="FL69" s="2"/>
      <c r="FM69" s="2"/>
      <c r="FN69" s="2"/>
      <c r="FO69" s="2"/>
      <c r="FP69" s="2"/>
      <c r="FQ69" s="2"/>
      <c r="FR69" s="2"/>
      <c r="FS69" s="6">
        <v>2</v>
      </c>
      <c r="FT69" s="4">
        <v>2</v>
      </c>
      <c r="FU69" s="4">
        <v>2</v>
      </c>
      <c r="FV69" s="4">
        <v>100</v>
      </c>
      <c r="FW69" s="2"/>
      <c r="FX69" s="2"/>
      <c r="FY69" s="2"/>
      <c r="FZ69" s="2"/>
      <c r="GA69" s="2"/>
      <c r="GB69" s="2"/>
      <c r="GC69" s="2"/>
      <c r="GD69" s="2"/>
      <c r="GE69" s="2"/>
      <c r="GF69" s="7">
        <v>0</v>
      </c>
      <c r="GG69" s="4">
        <v>0</v>
      </c>
      <c r="GH69" s="4">
        <v>4</v>
      </c>
      <c r="GI69" s="4">
        <v>0</v>
      </c>
      <c r="GJ69" s="2"/>
      <c r="GK69" s="2"/>
      <c r="GL69" s="2"/>
      <c r="GM69" s="2"/>
      <c r="GN69" s="2"/>
      <c r="GO69" s="2"/>
      <c r="GP69" s="2"/>
      <c r="GQ69" s="2"/>
      <c r="GR69" s="7">
        <v>0</v>
      </c>
      <c r="GS69" s="2"/>
      <c r="GT69" s="4">
        <v>0</v>
      </c>
      <c r="GU69" s="4">
        <v>4</v>
      </c>
      <c r="GV69" s="4">
        <v>0</v>
      </c>
      <c r="GW69" s="2"/>
      <c r="GX69" s="2"/>
      <c r="GY69" s="7">
        <v>0</v>
      </c>
      <c r="GZ69" s="2"/>
      <c r="HA69" s="2"/>
      <c r="HB69" s="2"/>
      <c r="HC69" s="2"/>
      <c r="HD69" s="2"/>
      <c r="HE69" s="2"/>
      <c r="HF69" s="2"/>
      <c r="HG69" s="4">
        <v>0</v>
      </c>
      <c r="HH69" s="4">
        <v>4</v>
      </c>
      <c r="HI69" s="4">
        <v>0</v>
      </c>
      <c r="HJ69" s="2"/>
      <c r="HK69" s="2"/>
      <c r="HL69" s="2"/>
      <c r="HM69" s="2"/>
      <c r="HN69" s="2"/>
      <c r="HO69" s="2"/>
      <c r="HP69" s="2"/>
      <c r="HQ69" s="6">
        <v>6</v>
      </c>
      <c r="HR69" s="2"/>
      <c r="HS69" s="2"/>
      <c r="HT69" s="4">
        <v>6</v>
      </c>
      <c r="HU69" s="4">
        <v>6</v>
      </c>
      <c r="HV69" s="4">
        <v>100</v>
      </c>
      <c r="HW69" s="3">
        <v>8</v>
      </c>
      <c r="HX69" s="3">
        <v>20</v>
      </c>
      <c r="HY69" s="3">
        <v>40</v>
      </c>
      <c r="HZ69" s="2"/>
      <c r="IA69" s="2"/>
      <c r="IB69" s="2"/>
      <c r="IC69" s="2"/>
      <c r="ID69" s="6">
        <v>2</v>
      </c>
      <c r="IE69" s="2"/>
      <c r="IF69" s="2"/>
      <c r="IG69" s="2"/>
      <c r="IH69" s="2"/>
      <c r="II69" s="2"/>
      <c r="IJ69" s="4">
        <v>2</v>
      </c>
      <c r="IK69" s="4">
        <v>2</v>
      </c>
      <c r="IL69" s="4">
        <v>100</v>
      </c>
      <c r="IM69" s="2"/>
      <c r="IN69" s="2"/>
      <c r="IO69" s="2"/>
      <c r="IP69" s="2"/>
      <c r="IQ69" s="2"/>
      <c r="IR69" s="7">
        <v>0</v>
      </c>
      <c r="IS69" s="2"/>
      <c r="IT69" s="2"/>
      <c r="IU69" s="2"/>
      <c r="IV69" s="2"/>
      <c r="IW69" s="4">
        <v>0</v>
      </c>
      <c r="IX69" s="4">
        <v>4</v>
      </c>
      <c r="IY69" s="4">
        <v>0</v>
      </c>
      <c r="IZ69" s="2"/>
      <c r="JA69" s="2"/>
      <c r="JB69" s="2"/>
      <c r="JC69" s="2"/>
      <c r="JD69" s="6">
        <v>6</v>
      </c>
      <c r="JE69" s="2"/>
      <c r="JF69" s="2"/>
      <c r="JG69" s="2"/>
      <c r="JH69" s="2"/>
      <c r="JI69" s="2"/>
      <c r="JJ69" s="4">
        <v>6</v>
      </c>
      <c r="JK69" s="4">
        <v>6</v>
      </c>
      <c r="JL69" s="4">
        <v>100</v>
      </c>
      <c r="JM69" s="3">
        <v>8</v>
      </c>
      <c r="JN69" s="3">
        <v>12</v>
      </c>
      <c r="JO69" s="3">
        <v>66.67</v>
      </c>
      <c r="JP69" s="1">
        <v>74</v>
      </c>
      <c r="JQ69" s="1">
        <v>100</v>
      </c>
      <c r="JR69" s="1">
        <v>74</v>
      </c>
    </row>
    <row r="70" spans="1:278" ht="16.350000000000001" customHeight="1" x14ac:dyDescent="0.25">
      <c r="A70" s="1">
        <v>1249</v>
      </c>
      <c r="B70" s="2" t="s">
        <v>577</v>
      </c>
      <c r="C70" s="2" t="s">
        <v>44</v>
      </c>
      <c r="D70" s="2" t="s">
        <v>578</v>
      </c>
      <c r="E70" s="2" t="s">
        <v>956</v>
      </c>
      <c r="F70" s="2" t="s">
        <v>889</v>
      </c>
      <c r="G70" s="2"/>
      <c r="H70" s="2"/>
      <c r="I70" s="7">
        <v>0</v>
      </c>
      <c r="J70" s="2"/>
      <c r="K70" s="2"/>
      <c r="L70" s="2"/>
      <c r="M70" s="4">
        <v>0</v>
      </c>
      <c r="N70" s="4">
        <v>2</v>
      </c>
      <c r="O70" s="4">
        <v>0</v>
      </c>
      <c r="P70" s="2"/>
      <c r="Q70" s="2"/>
      <c r="R70" s="2"/>
      <c r="S70" s="2"/>
      <c r="T70" s="7">
        <v>0</v>
      </c>
      <c r="U70" s="2"/>
      <c r="V70" s="4">
        <v>0</v>
      </c>
      <c r="W70" s="4">
        <v>2</v>
      </c>
      <c r="X70" s="4">
        <v>0</v>
      </c>
      <c r="Y70" s="2"/>
      <c r="Z70" s="2"/>
      <c r="AA70" s="2"/>
      <c r="AB70" s="2"/>
      <c r="AC70" s="2"/>
      <c r="AD70" s="7">
        <v>0</v>
      </c>
      <c r="AE70" s="4">
        <v>0</v>
      </c>
      <c r="AF70" s="4">
        <v>2</v>
      </c>
      <c r="AG70" s="4">
        <v>0</v>
      </c>
      <c r="AH70" s="2"/>
      <c r="AI70" s="2"/>
      <c r="AJ70" s="2"/>
      <c r="AK70" s="2"/>
      <c r="AL70" s="6">
        <v>2</v>
      </c>
      <c r="AM70" s="2"/>
      <c r="AN70" s="4">
        <v>2</v>
      </c>
      <c r="AO70" s="4">
        <v>2</v>
      </c>
      <c r="AP70" s="4">
        <v>100</v>
      </c>
      <c r="AQ70" s="7">
        <v>0</v>
      </c>
      <c r="AR70" s="2"/>
      <c r="AS70" s="2"/>
      <c r="AT70" s="2"/>
      <c r="AU70" s="2"/>
      <c r="AV70" s="2"/>
      <c r="AW70" s="4">
        <v>0</v>
      </c>
      <c r="AX70" s="4">
        <v>2</v>
      </c>
      <c r="AY70" s="4">
        <v>0</v>
      </c>
      <c r="AZ70" s="2"/>
      <c r="BA70" s="2"/>
      <c r="BB70" s="2"/>
      <c r="BC70" s="2"/>
      <c r="BD70" s="2"/>
      <c r="BE70" s="6">
        <v>4</v>
      </c>
      <c r="BF70" s="4">
        <v>4</v>
      </c>
      <c r="BG70" s="4">
        <v>4</v>
      </c>
      <c r="BH70" s="4">
        <v>100</v>
      </c>
      <c r="BI70" s="2"/>
      <c r="BJ70" s="2"/>
      <c r="BK70" s="7">
        <v>0</v>
      </c>
      <c r="BL70" s="2"/>
      <c r="BM70" s="2"/>
      <c r="BN70" s="2"/>
      <c r="BO70" s="4">
        <v>0</v>
      </c>
      <c r="BP70" s="4">
        <v>4</v>
      </c>
      <c r="BQ70" s="4">
        <v>0</v>
      </c>
      <c r="BR70" s="2"/>
      <c r="BS70" s="2"/>
      <c r="BT70" s="7">
        <v>0</v>
      </c>
      <c r="BU70" s="2"/>
      <c r="BV70" s="2"/>
      <c r="BW70" s="2"/>
      <c r="BX70" s="4">
        <v>0</v>
      </c>
      <c r="BY70" s="4">
        <v>4</v>
      </c>
      <c r="BZ70" s="4">
        <v>0</v>
      </c>
      <c r="CA70" s="2"/>
      <c r="CB70" s="7">
        <v>0</v>
      </c>
      <c r="CC70" s="2"/>
      <c r="CD70" s="2"/>
      <c r="CE70" s="2"/>
      <c r="CF70" s="2"/>
      <c r="CG70" s="4">
        <v>0</v>
      </c>
      <c r="CH70" s="4">
        <v>4</v>
      </c>
      <c r="CI70" s="4">
        <v>0</v>
      </c>
      <c r="CJ70" s="2"/>
      <c r="CK70" s="2"/>
      <c r="CL70" s="7">
        <v>0</v>
      </c>
      <c r="CM70" s="2"/>
      <c r="CN70" s="2"/>
      <c r="CO70" s="2"/>
      <c r="CP70" s="4">
        <v>0</v>
      </c>
      <c r="CQ70" s="4">
        <v>4</v>
      </c>
      <c r="CR70" s="4">
        <v>0</v>
      </c>
      <c r="CS70" s="3">
        <v>6</v>
      </c>
      <c r="CT70" s="3">
        <v>30</v>
      </c>
      <c r="CU70" s="3">
        <v>20</v>
      </c>
      <c r="CV70" s="2"/>
      <c r="CW70" s="2"/>
      <c r="CX70" s="2"/>
      <c r="CY70" s="6">
        <v>4</v>
      </c>
      <c r="CZ70" s="2"/>
      <c r="DA70" s="2"/>
      <c r="DB70" s="4">
        <v>4</v>
      </c>
      <c r="DC70" s="4">
        <v>4</v>
      </c>
      <c r="DD70" s="4">
        <v>100</v>
      </c>
      <c r="DE70" s="2"/>
      <c r="DF70" s="2"/>
      <c r="DG70" s="2"/>
      <c r="DH70" s="2"/>
      <c r="DI70" s="2"/>
      <c r="DJ70" s="7">
        <v>0</v>
      </c>
      <c r="DK70" s="4">
        <v>0</v>
      </c>
      <c r="DL70" s="4">
        <v>4</v>
      </c>
      <c r="DM70" s="4">
        <v>0</v>
      </c>
      <c r="DN70" s="2"/>
      <c r="DO70" s="7">
        <v>0</v>
      </c>
      <c r="DP70" s="2"/>
      <c r="DQ70" s="2"/>
      <c r="DR70" s="2"/>
      <c r="DS70" s="2"/>
      <c r="DT70" s="4">
        <v>0</v>
      </c>
      <c r="DU70" s="4">
        <v>6</v>
      </c>
      <c r="DV70" s="4">
        <v>0</v>
      </c>
      <c r="DW70" s="2"/>
      <c r="DX70" s="6">
        <v>6</v>
      </c>
      <c r="DY70" s="2"/>
      <c r="DZ70" s="2"/>
      <c r="EA70" s="2"/>
      <c r="EB70" s="2"/>
      <c r="EC70" s="4">
        <v>6</v>
      </c>
      <c r="ED70" s="4">
        <v>6</v>
      </c>
      <c r="EE70" s="4">
        <v>100</v>
      </c>
      <c r="EF70" s="2"/>
      <c r="EG70" s="2"/>
      <c r="EH70" s="2"/>
      <c r="EI70" s="2"/>
      <c r="EJ70" s="7">
        <v>0</v>
      </c>
      <c r="EK70" s="2"/>
      <c r="EL70" s="4">
        <v>0</v>
      </c>
      <c r="EM70" s="4">
        <v>6</v>
      </c>
      <c r="EN70" s="4">
        <v>0</v>
      </c>
      <c r="EO70" s="2"/>
      <c r="EP70" s="2"/>
      <c r="EQ70" s="6">
        <v>6</v>
      </c>
      <c r="ER70" s="2"/>
      <c r="ES70" s="2"/>
      <c r="ET70" s="2"/>
      <c r="EU70" s="4">
        <v>6</v>
      </c>
      <c r="EV70" s="4">
        <v>6</v>
      </c>
      <c r="EW70" s="4">
        <v>100</v>
      </c>
      <c r="EX70" s="2"/>
      <c r="EY70" s="2"/>
      <c r="EZ70" s="2"/>
      <c r="FA70" s="2"/>
      <c r="FB70" s="2"/>
      <c r="FC70" s="6">
        <v>6</v>
      </c>
      <c r="FD70" s="4">
        <v>6</v>
      </c>
      <c r="FE70" s="4">
        <v>6</v>
      </c>
      <c r="FF70" s="4">
        <v>100</v>
      </c>
      <c r="FG70" s="3">
        <v>22</v>
      </c>
      <c r="FH70" s="3">
        <v>38</v>
      </c>
      <c r="FI70" s="3">
        <v>57.89</v>
      </c>
      <c r="FJ70" s="2"/>
      <c r="FK70" s="2"/>
      <c r="FL70" s="2"/>
      <c r="FM70" s="2"/>
      <c r="FN70" s="6">
        <v>2</v>
      </c>
      <c r="FO70" s="2"/>
      <c r="FP70" s="2"/>
      <c r="FQ70" s="2"/>
      <c r="FR70" s="2"/>
      <c r="FS70" s="2"/>
      <c r="FT70" s="4">
        <v>2</v>
      </c>
      <c r="FU70" s="4">
        <v>2</v>
      </c>
      <c r="FV70" s="4">
        <v>100</v>
      </c>
      <c r="FW70" s="2"/>
      <c r="FX70" s="2"/>
      <c r="FY70" s="2"/>
      <c r="FZ70" s="2"/>
      <c r="GA70" s="2"/>
      <c r="GB70" s="2"/>
      <c r="GC70" s="7">
        <v>0</v>
      </c>
      <c r="GD70" s="2"/>
      <c r="GE70" s="2"/>
      <c r="GF70" s="2"/>
      <c r="GG70" s="4">
        <v>0</v>
      </c>
      <c r="GH70" s="4">
        <v>4</v>
      </c>
      <c r="GI70" s="4">
        <v>0</v>
      </c>
      <c r="GJ70" s="2"/>
      <c r="GK70" s="2"/>
      <c r="GL70" s="2"/>
      <c r="GM70" s="2"/>
      <c r="GN70" s="2"/>
      <c r="GO70" s="2"/>
      <c r="GP70" s="2"/>
      <c r="GQ70" s="2"/>
      <c r="GR70" s="7">
        <v>0</v>
      </c>
      <c r="GS70" s="2"/>
      <c r="GT70" s="4">
        <v>0</v>
      </c>
      <c r="GU70" s="4">
        <v>4</v>
      </c>
      <c r="GV70" s="4">
        <v>0</v>
      </c>
      <c r="GW70" s="2"/>
      <c r="GX70" s="7">
        <v>0</v>
      </c>
      <c r="GY70" s="2"/>
      <c r="GZ70" s="2"/>
      <c r="HA70" s="2"/>
      <c r="HB70" s="2"/>
      <c r="HC70" s="2"/>
      <c r="HD70" s="2"/>
      <c r="HE70" s="2"/>
      <c r="HF70" s="2"/>
      <c r="HG70" s="4">
        <v>0</v>
      </c>
      <c r="HH70" s="4">
        <v>4</v>
      </c>
      <c r="HI70" s="4">
        <v>0</v>
      </c>
      <c r="HJ70" s="2"/>
      <c r="HK70" s="2"/>
      <c r="HL70" s="2"/>
      <c r="HM70" s="2"/>
      <c r="HN70" s="2"/>
      <c r="HO70" s="2"/>
      <c r="HP70" s="2"/>
      <c r="HQ70" s="2"/>
      <c r="HR70" s="6">
        <v>6</v>
      </c>
      <c r="HS70" s="2"/>
      <c r="HT70" s="4">
        <v>6</v>
      </c>
      <c r="HU70" s="4">
        <v>6</v>
      </c>
      <c r="HV70" s="4">
        <v>100</v>
      </c>
      <c r="HW70" s="3">
        <v>8</v>
      </c>
      <c r="HX70" s="3">
        <v>20</v>
      </c>
      <c r="HY70" s="3">
        <v>40</v>
      </c>
      <c r="HZ70" s="2"/>
      <c r="IA70" s="2"/>
      <c r="IB70" s="2"/>
      <c r="IC70" s="2"/>
      <c r="ID70" s="2"/>
      <c r="IE70" s="2"/>
      <c r="IF70" s="2"/>
      <c r="IG70" s="2"/>
      <c r="IH70" s="2"/>
      <c r="II70" s="7">
        <v>0</v>
      </c>
      <c r="IJ70" s="4">
        <v>0</v>
      </c>
      <c r="IK70" s="4">
        <v>2</v>
      </c>
      <c r="IL70" s="4">
        <v>0</v>
      </c>
      <c r="IM70" s="2"/>
      <c r="IN70" s="2"/>
      <c r="IO70" s="2"/>
      <c r="IP70" s="6">
        <v>4</v>
      </c>
      <c r="IQ70" s="2"/>
      <c r="IR70" s="2"/>
      <c r="IS70" s="2"/>
      <c r="IT70" s="2"/>
      <c r="IU70" s="2"/>
      <c r="IV70" s="2"/>
      <c r="IW70" s="4">
        <v>4</v>
      </c>
      <c r="IX70" s="4">
        <v>4</v>
      </c>
      <c r="IY70" s="4">
        <v>100</v>
      </c>
      <c r="IZ70" s="2"/>
      <c r="JA70" s="2"/>
      <c r="JB70" s="2"/>
      <c r="JC70" s="2"/>
      <c r="JD70" s="2"/>
      <c r="JE70" s="9">
        <v>3</v>
      </c>
      <c r="JF70" s="2"/>
      <c r="JG70" s="2"/>
      <c r="JH70" s="2"/>
      <c r="JI70" s="2"/>
      <c r="JJ70" s="4">
        <v>3</v>
      </c>
      <c r="JK70" s="4">
        <v>6</v>
      </c>
      <c r="JL70" s="4">
        <v>50</v>
      </c>
      <c r="JM70" s="3">
        <v>7</v>
      </c>
      <c r="JN70" s="3">
        <v>12</v>
      </c>
      <c r="JO70" s="3">
        <v>58.33</v>
      </c>
      <c r="JP70" s="1">
        <v>43</v>
      </c>
      <c r="JQ70" s="1">
        <v>100</v>
      </c>
      <c r="JR70" s="1">
        <v>43</v>
      </c>
    </row>
    <row r="71" spans="1:278" ht="16.350000000000001" customHeight="1" x14ac:dyDescent="0.25">
      <c r="A71" s="1">
        <v>1403</v>
      </c>
      <c r="B71" s="2" t="s">
        <v>616</v>
      </c>
      <c r="C71" s="2" t="s">
        <v>576</v>
      </c>
      <c r="D71" s="2" t="s">
        <v>617</v>
      </c>
      <c r="E71" s="2" t="s">
        <v>957</v>
      </c>
      <c r="F71" s="2" t="s">
        <v>862</v>
      </c>
      <c r="G71" s="2"/>
      <c r="H71" s="2"/>
      <c r="I71" s="2"/>
      <c r="J71" s="7">
        <v>0</v>
      </c>
      <c r="K71" s="2"/>
      <c r="L71" s="2"/>
      <c r="M71" s="4">
        <v>0</v>
      </c>
      <c r="N71" s="4">
        <v>2</v>
      </c>
      <c r="O71" s="4">
        <v>0</v>
      </c>
      <c r="P71" s="2"/>
      <c r="Q71" s="2"/>
      <c r="R71" s="2"/>
      <c r="S71" s="2"/>
      <c r="T71" s="7">
        <v>0</v>
      </c>
      <c r="U71" s="2"/>
      <c r="V71" s="4">
        <v>0</v>
      </c>
      <c r="W71" s="4">
        <v>2</v>
      </c>
      <c r="X71" s="4">
        <v>0</v>
      </c>
      <c r="Y71" s="2"/>
      <c r="Z71" s="2"/>
      <c r="AA71" s="2"/>
      <c r="AB71" s="2"/>
      <c r="AC71" s="7">
        <v>0</v>
      </c>
      <c r="AD71" s="2"/>
      <c r="AE71" s="4">
        <v>0</v>
      </c>
      <c r="AF71" s="4">
        <v>2</v>
      </c>
      <c r="AG71" s="4">
        <v>0</v>
      </c>
      <c r="AH71" s="2"/>
      <c r="AI71" s="2"/>
      <c r="AJ71" s="2"/>
      <c r="AK71" s="2"/>
      <c r="AL71" s="7">
        <v>0</v>
      </c>
      <c r="AM71" s="2"/>
      <c r="AN71" s="4">
        <v>0</v>
      </c>
      <c r="AO71" s="4">
        <v>2</v>
      </c>
      <c r="AP71" s="4">
        <v>0</v>
      </c>
      <c r="AQ71" s="2"/>
      <c r="AR71" s="2"/>
      <c r="AS71" s="2"/>
      <c r="AT71" s="6">
        <v>2</v>
      </c>
      <c r="AU71" s="2"/>
      <c r="AV71" s="2"/>
      <c r="AW71" s="4">
        <v>2</v>
      </c>
      <c r="AX71" s="4">
        <v>2</v>
      </c>
      <c r="AY71" s="4">
        <v>100</v>
      </c>
      <c r="AZ71" s="2"/>
      <c r="BA71" s="2"/>
      <c r="BB71" s="2"/>
      <c r="BC71" s="7">
        <v>0</v>
      </c>
      <c r="BD71" s="2"/>
      <c r="BE71" s="2"/>
      <c r="BF71" s="4">
        <v>0</v>
      </c>
      <c r="BG71" s="4">
        <v>4</v>
      </c>
      <c r="BH71" s="4">
        <v>0</v>
      </c>
      <c r="BI71" s="2"/>
      <c r="BJ71" s="2"/>
      <c r="BK71" s="2"/>
      <c r="BL71" s="7">
        <v>0</v>
      </c>
      <c r="BM71" s="2"/>
      <c r="BN71" s="2"/>
      <c r="BO71" s="4">
        <v>0</v>
      </c>
      <c r="BP71" s="4">
        <v>4</v>
      </c>
      <c r="BQ71" s="4">
        <v>0</v>
      </c>
      <c r="BR71" s="2"/>
      <c r="BS71" s="2"/>
      <c r="BT71" s="7">
        <v>0</v>
      </c>
      <c r="BU71" s="2"/>
      <c r="BV71" s="2"/>
      <c r="BW71" s="2"/>
      <c r="BX71" s="4">
        <v>0</v>
      </c>
      <c r="BY71" s="4">
        <v>4</v>
      </c>
      <c r="BZ71" s="4">
        <v>0</v>
      </c>
      <c r="CA71" s="2"/>
      <c r="CB71" s="2"/>
      <c r="CC71" s="2"/>
      <c r="CD71" s="2"/>
      <c r="CE71" s="2"/>
      <c r="CF71" s="7">
        <v>0</v>
      </c>
      <c r="CG71" s="4">
        <v>0</v>
      </c>
      <c r="CH71" s="4">
        <v>4</v>
      </c>
      <c r="CI71" s="4">
        <v>0</v>
      </c>
      <c r="CJ71" s="2"/>
      <c r="CK71" s="2"/>
      <c r="CL71" s="2"/>
      <c r="CM71" s="7">
        <v>0</v>
      </c>
      <c r="CN71" s="2"/>
      <c r="CO71" s="2"/>
      <c r="CP71" s="4">
        <v>0</v>
      </c>
      <c r="CQ71" s="4">
        <v>4</v>
      </c>
      <c r="CR71" s="4">
        <v>0</v>
      </c>
      <c r="CS71" s="3">
        <v>2</v>
      </c>
      <c r="CT71" s="3">
        <v>30</v>
      </c>
      <c r="CU71" s="3">
        <v>6.67</v>
      </c>
      <c r="CV71" s="2"/>
      <c r="CW71" s="2"/>
      <c r="CX71" s="7">
        <v>0</v>
      </c>
      <c r="CY71" s="2"/>
      <c r="CZ71" s="2"/>
      <c r="DA71" s="2"/>
      <c r="DB71" s="4">
        <v>0</v>
      </c>
      <c r="DC71" s="4">
        <v>4</v>
      </c>
      <c r="DD71" s="4">
        <v>0</v>
      </c>
      <c r="DE71" s="2"/>
      <c r="DF71" s="2"/>
      <c r="DG71" s="2"/>
      <c r="DH71" s="7">
        <v>0</v>
      </c>
      <c r="DI71" s="2"/>
      <c r="DJ71" s="2"/>
      <c r="DK71" s="4">
        <v>0</v>
      </c>
      <c r="DL71" s="4">
        <v>4</v>
      </c>
      <c r="DM71" s="4">
        <v>0</v>
      </c>
      <c r="DN71" s="2"/>
      <c r="DO71" s="2"/>
      <c r="DP71" s="2"/>
      <c r="DQ71" s="6">
        <v>6</v>
      </c>
      <c r="DR71" s="2"/>
      <c r="DS71" s="2"/>
      <c r="DT71" s="4">
        <v>6</v>
      </c>
      <c r="DU71" s="4">
        <v>6</v>
      </c>
      <c r="DV71" s="4">
        <v>100</v>
      </c>
      <c r="DW71" s="2"/>
      <c r="DX71" s="2"/>
      <c r="DY71" s="2"/>
      <c r="DZ71" s="2"/>
      <c r="EA71" s="2"/>
      <c r="EB71" s="7">
        <v>0</v>
      </c>
      <c r="EC71" s="4">
        <v>0</v>
      </c>
      <c r="ED71" s="4">
        <v>6</v>
      </c>
      <c r="EE71" s="4">
        <v>0</v>
      </c>
      <c r="EF71" s="2"/>
      <c r="EG71" s="2"/>
      <c r="EH71" s="6">
        <v>6</v>
      </c>
      <c r="EI71" s="2"/>
      <c r="EJ71" s="2"/>
      <c r="EK71" s="2"/>
      <c r="EL71" s="4">
        <v>6</v>
      </c>
      <c r="EM71" s="4">
        <v>6</v>
      </c>
      <c r="EN71" s="4">
        <v>100</v>
      </c>
      <c r="EO71" s="7">
        <v>0</v>
      </c>
      <c r="EP71" s="2"/>
      <c r="EQ71" s="2"/>
      <c r="ER71" s="2"/>
      <c r="ES71" s="2"/>
      <c r="ET71" s="2"/>
      <c r="EU71" s="4">
        <v>0</v>
      </c>
      <c r="EV71" s="4">
        <v>6</v>
      </c>
      <c r="EW71" s="4">
        <v>0</v>
      </c>
      <c r="EX71" s="2"/>
      <c r="EY71" s="2"/>
      <c r="EZ71" s="2"/>
      <c r="FA71" s="7">
        <v>0</v>
      </c>
      <c r="FB71" s="2"/>
      <c r="FC71" s="2"/>
      <c r="FD71" s="4">
        <v>0</v>
      </c>
      <c r="FE71" s="4">
        <v>6</v>
      </c>
      <c r="FF71" s="4">
        <v>0</v>
      </c>
      <c r="FG71" s="3">
        <v>12</v>
      </c>
      <c r="FH71" s="3">
        <v>38</v>
      </c>
      <c r="FI71" s="3">
        <v>31.58</v>
      </c>
      <c r="FJ71" s="2"/>
      <c r="FK71" s="2"/>
      <c r="FL71" s="2"/>
      <c r="FM71" s="2"/>
      <c r="FN71" s="2"/>
      <c r="FO71" s="2"/>
      <c r="FP71" s="2"/>
      <c r="FQ71" s="2"/>
      <c r="FR71" s="2"/>
      <c r="FS71" s="6">
        <v>2</v>
      </c>
      <c r="FT71" s="4">
        <v>2</v>
      </c>
      <c r="FU71" s="4">
        <v>2</v>
      </c>
      <c r="FV71" s="4">
        <v>100</v>
      </c>
      <c r="FW71" s="2"/>
      <c r="FX71" s="2"/>
      <c r="FY71" s="2"/>
      <c r="FZ71" s="2"/>
      <c r="GA71" s="2"/>
      <c r="GB71" s="2"/>
      <c r="GC71" s="7">
        <v>0</v>
      </c>
      <c r="GD71" s="2"/>
      <c r="GE71" s="2"/>
      <c r="GF71" s="2"/>
      <c r="GG71" s="4">
        <v>0</v>
      </c>
      <c r="GH71" s="4">
        <v>4</v>
      </c>
      <c r="GI71" s="4">
        <v>0</v>
      </c>
      <c r="GJ71" s="2"/>
      <c r="GK71" s="2"/>
      <c r="GL71" s="2"/>
      <c r="GM71" s="2"/>
      <c r="GN71" s="2"/>
      <c r="GO71" s="6">
        <v>4</v>
      </c>
      <c r="GP71" s="2"/>
      <c r="GQ71" s="2"/>
      <c r="GR71" s="2"/>
      <c r="GS71" s="2"/>
      <c r="GT71" s="4">
        <v>4</v>
      </c>
      <c r="GU71" s="4">
        <v>4</v>
      </c>
      <c r="GV71" s="4">
        <v>100</v>
      </c>
      <c r="GW71" s="2"/>
      <c r="GX71" s="2"/>
      <c r="GY71" s="2"/>
      <c r="GZ71" s="7">
        <v>0</v>
      </c>
      <c r="HA71" s="2"/>
      <c r="HB71" s="2"/>
      <c r="HC71" s="2"/>
      <c r="HD71" s="2"/>
      <c r="HE71" s="2"/>
      <c r="HF71" s="2"/>
      <c r="HG71" s="4">
        <v>0</v>
      </c>
      <c r="HH71" s="4">
        <v>4</v>
      </c>
      <c r="HI71" s="4">
        <v>0</v>
      </c>
      <c r="HJ71" s="2"/>
      <c r="HK71" s="2"/>
      <c r="HL71" s="2"/>
      <c r="HM71" s="2"/>
      <c r="HN71" s="2"/>
      <c r="HO71" s="2"/>
      <c r="HP71" s="2"/>
      <c r="HQ71" s="2"/>
      <c r="HR71" s="6">
        <v>6</v>
      </c>
      <c r="HS71" s="2"/>
      <c r="HT71" s="4">
        <v>6</v>
      </c>
      <c r="HU71" s="4">
        <v>6</v>
      </c>
      <c r="HV71" s="4">
        <v>100</v>
      </c>
      <c r="HW71" s="3">
        <v>12</v>
      </c>
      <c r="HX71" s="3">
        <v>20</v>
      </c>
      <c r="HY71" s="3">
        <v>60</v>
      </c>
      <c r="HZ71" s="2"/>
      <c r="IA71" s="2"/>
      <c r="IB71" s="2"/>
      <c r="IC71" s="2"/>
      <c r="ID71" s="2"/>
      <c r="IE71" s="2"/>
      <c r="IF71" s="2"/>
      <c r="IG71" s="2"/>
      <c r="IH71" s="7">
        <v>0</v>
      </c>
      <c r="II71" s="2"/>
      <c r="IJ71" s="4">
        <v>0</v>
      </c>
      <c r="IK71" s="4">
        <v>2</v>
      </c>
      <c r="IL71" s="4">
        <v>0</v>
      </c>
      <c r="IM71" s="2"/>
      <c r="IN71" s="7">
        <v>0</v>
      </c>
      <c r="IO71" s="2"/>
      <c r="IP71" s="2"/>
      <c r="IQ71" s="2"/>
      <c r="IR71" s="2"/>
      <c r="IS71" s="2"/>
      <c r="IT71" s="2"/>
      <c r="IU71" s="2"/>
      <c r="IV71" s="2"/>
      <c r="IW71" s="4">
        <v>0</v>
      </c>
      <c r="IX71" s="4">
        <v>4</v>
      </c>
      <c r="IY71" s="4">
        <v>0</v>
      </c>
      <c r="IZ71" s="2"/>
      <c r="JA71" s="2"/>
      <c r="JB71" s="2"/>
      <c r="JC71" s="2"/>
      <c r="JD71" s="2"/>
      <c r="JE71" s="2"/>
      <c r="JF71" s="2"/>
      <c r="JG71" s="2"/>
      <c r="JH71" s="2"/>
      <c r="JI71" s="9">
        <v>3</v>
      </c>
      <c r="JJ71" s="4">
        <v>3</v>
      </c>
      <c r="JK71" s="4">
        <v>6</v>
      </c>
      <c r="JL71" s="4">
        <v>50</v>
      </c>
      <c r="JM71" s="3">
        <v>3</v>
      </c>
      <c r="JN71" s="3">
        <v>12</v>
      </c>
      <c r="JO71" s="3">
        <v>25</v>
      </c>
      <c r="JP71" s="1">
        <v>29</v>
      </c>
      <c r="JQ71" s="1">
        <v>100</v>
      </c>
      <c r="JR71" s="1">
        <v>29</v>
      </c>
    </row>
    <row r="72" spans="1:278" ht="16.350000000000001" customHeight="1" x14ac:dyDescent="0.25">
      <c r="A72" s="1">
        <v>1345</v>
      </c>
      <c r="B72" s="2" t="s">
        <v>597</v>
      </c>
      <c r="C72" s="2" t="s">
        <v>559</v>
      </c>
      <c r="D72" s="2" t="s">
        <v>598</v>
      </c>
      <c r="E72" s="2" t="s">
        <v>958</v>
      </c>
      <c r="F72" s="2" t="s">
        <v>887</v>
      </c>
      <c r="G72" s="2"/>
      <c r="H72" s="2"/>
      <c r="I72" s="2"/>
      <c r="J72" s="7">
        <v>0</v>
      </c>
      <c r="K72" s="2"/>
      <c r="L72" s="2"/>
      <c r="M72" s="4">
        <v>0</v>
      </c>
      <c r="N72" s="4">
        <v>2</v>
      </c>
      <c r="O72" s="4">
        <v>0</v>
      </c>
      <c r="P72" s="2"/>
      <c r="Q72" s="2"/>
      <c r="R72" s="6">
        <v>2</v>
      </c>
      <c r="S72" s="2"/>
      <c r="T72" s="2"/>
      <c r="U72" s="2"/>
      <c r="V72" s="4">
        <v>2</v>
      </c>
      <c r="W72" s="4">
        <v>2</v>
      </c>
      <c r="X72" s="4">
        <v>100</v>
      </c>
      <c r="Y72" s="7">
        <v>0</v>
      </c>
      <c r="Z72" s="2"/>
      <c r="AA72" s="2"/>
      <c r="AB72" s="2"/>
      <c r="AC72" s="2"/>
      <c r="AD72" s="2"/>
      <c r="AE72" s="4">
        <v>0</v>
      </c>
      <c r="AF72" s="4">
        <v>2</v>
      </c>
      <c r="AG72" s="4">
        <v>0</v>
      </c>
      <c r="AH72" s="2"/>
      <c r="AI72" s="2"/>
      <c r="AJ72" s="2"/>
      <c r="AK72" s="7">
        <v>0</v>
      </c>
      <c r="AL72" s="2"/>
      <c r="AM72" s="2"/>
      <c r="AN72" s="4">
        <v>0</v>
      </c>
      <c r="AO72" s="4">
        <v>2</v>
      </c>
      <c r="AP72" s="4">
        <v>0</v>
      </c>
      <c r="AQ72" s="7">
        <v>0</v>
      </c>
      <c r="AR72" s="2"/>
      <c r="AS72" s="2"/>
      <c r="AT72" s="2"/>
      <c r="AU72" s="2"/>
      <c r="AV72" s="2"/>
      <c r="AW72" s="4">
        <v>0</v>
      </c>
      <c r="AX72" s="4">
        <v>2</v>
      </c>
      <c r="AY72" s="4">
        <v>0</v>
      </c>
      <c r="AZ72" s="2"/>
      <c r="BA72" s="2"/>
      <c r="BB72" s="2"/>
      <c r="BC72" s="7">
        <v>0</v>
      </c>
      <c r="BD72" s="2"/>
      <c r="BE72" s="2"/>
      <c r="BF72" s="4">
        <v>0</v>
      </c>
      <c r="BG72" s="4">
        <v>4</v>
      </c>
      <c r="BH72" s="4">
        <v>0</v>
      </c>
      <c r="BI72" s="2"/>
      <c r="BJ72" s="2"/>
      <c r="BK72" s="2"/>
      <c r="BL72" s="6">
        <v>4</v>
      </c>
      <c r="BM72" s="2"/>
      <c r="BN72" s="2"/>
      <c r="BO72" s="4">
        <v>4</v>
      </c>
      <c r="BP72" s="4">
        <v>4</v>
      </c>
      <c r="BQ72" s="4">
        <v>100</v>
      </c>
      <c r="BR72" s="6">
        <v>4</v>
      </c>
      <c r="BS72" s="2"/>
      <c r="BT72" s="2"/>
      <c r="BU72" s="2"/>
      <c r="BV72" s="2"/>
      <c r="BW72" s="2"/>
      <c r="BX72" s="4">
        <v>4</v>
      </c>
      <c r="BY72" s="4">
        <v>4</v>
      </c>
      <c r="BZ72" s="4">
        <v>100</v>
      </c>
      <c r="CA72" s="2"/>
      <c r="CB72" s="2"/>
      <c r="CC72" s="7">
        <v>0</v>
      </c>
      <c r="CD72" s="2"/>
      <c r="CE72" s="2"/>
      <c r="CF72" s="2"/>
      <c r="CG72" s="4">
        <v>0</v>
      </c>
      <c r="CH72" s="4">
        <v>4</v>
      </c>
      <c r="CI72" s="4">
        <v>0</v>
      </c>
      <c r="CJ72" s="2"/>
      <c r="CK72" s="2"/>
      <c r="CL72" s="2"/>
      <c r="CM72" s="7">
        <v>0</v>
      </c>
      <c r="CN72" s="2"/>
      <c r="CO72" s="2"/>
      <c r="CP72" s="4">
        <v>0</v>
      </c>
      <c r="CQ72" s="4">
        <v>4</v>
      </c>
      <c r="CR72" s="4">
        <v>0</v>
      </c>
      <c r="CS72" s="3">
        <v>10</v>
      </c>
      <c r="CT72" s="3">
        <v>30</v>
      </c>
      <c r="CU72" s="3">
        <v>33.33</v>
      </c>
      <c r="CV72" s="2"/>
      <c r="CW72" s="2"/>
      <c r="CX72" s="6">
        <v>4</v>
      </c>
      <c r="CY72" s="2"/>
      <c r="CZ72" s="2"/>
      <c r="DA72" s="2"/>
      <c r="DB72" s="4">
        <v>4</v>
      </c>
      <c r="DC72" s="4">
        <v>4</v>
      </c>
      <c r="DD72" s="4">
        <v>100</v>
      </c>
      <c r="DE72" s="2"/>
      <c r="DF72" s="2"/>
      <c r="DG72" s="2"/>
      <c r="DH72" s="2"/>
      <c r="DI72" s="7">
        <v>0</v>
      </c>
      <c r="DJ72" s="2"/>
      <c r="DK72" s="4">
        <v>0</v>
      </c>
      <c r="DL72" s="4">
        <v>4</v>
      </c>
      <c r="DM72" s="4">
        <v>0</v>
      </c>
      <c r="DN72" s="2"/>
      <c r="DO72" s="2"/>
      <c r="DP72" s="6">
        <v>6</v>
      </c>
      <c r="DQ72" s="2"/>
      <c r="DR72" s="2"/>
      <c r="DS72" s="2"/>
      <c r="DT72" s="4">
        <v>6</v>
      </c>
      <c r="DU72" s="4">
        <v>6</v>
      </c>
      <c r="DV72" s="4">
        <v>100</v>
      </c>
      <c r="DW72" s="2"/>
      <c r="DX72" s="6">
        <v>6</v>
      </c>
      <c r="DY72" s="2"/>
      <c r="DZ72" s="2"/>
      <c r="EA72" s="2"/>
      <c r="EB72" s="2"/>
      <c r="EC72" s="4">
        <v>6</v>
      </c>
      <c r="ED72" s="4">
        <v>6</v>
      </c>
      <c r="EE72" s="4">
        <v>100</v>
      </c>
      <c r="EF72" s="2"/>
      <c r="EG72" s="2"/>
      <c r="EH72" s="2"/>
      <c r="EI72" s="2"/>
      <c r="EJ72" s="2"/>
      <c r="EK72" s="7">
        <v>0</v>
      </c>
      <c r="EL72" s="4">
        <v>0</v>
      </c>
      <c r="EM72" s="4">
        <v>6</v>
      </c>
      <c r="EN72" s="4">
        <v>0</v>
      </c>
      <c r="EO72" s="7">
        <v>0</v>
      </c>
      <c r="EP72" s="2"/>
      <c r="EQ72" s="2"/>
      <c r="ER72" s="2"/>
      <c r="ES72" s="2"/>
      <c r="ET72" s="2"/>
      <c r="EU72" s="4">
        <v>0</v>
      </c>
      <c r="EV72" s="4">
        <v>6</v>
      </c>
      <c r="EW72" s="4">
        <v>0</v>
      </c>
      <c r="EX72" s="2"/>
      <c r="EY72" s="6">
        <v>6</v>
      </c>
      <c r="EZ72" s="2"/>
      <c r="FA72" s="2"/>
      <c r="FB72" s="2"/>
      <c r="FC72" s="2"/>
      <c r="FD72" s="4">
        <v>6</v>
      </c>
      <c r="FE72" s="4">
        <v>6</v>
      </c>
      <c r="FF72" s="4">
        <v>100</v>
      </c>
      <c r="FG72" s="3">
        <v>22</v>
      </c>
      <c r="FH72" s="3">
        <v>38</v>
      </c>
      <c r="FI72" s="3">
        <v>57.89</v>
      </c>
      <c r="FJ72" s="6">
        <v>2</v>
      </c>
      <c r="FK72" s="2"/>
      <c r="FL72" s="2"/>
      <c r="FM72" s="2"/>
      <c r="FN72" s="2"/>
      <c r="FO72" s="2"/>
      <c r="FP72" s="2"/>
      <c r="FQ72" s="2"/>
      <c r="FR72" s="2"/>
      <c r="FS72" s="2"/>
      <c r="FT72" s="4">
        <v>2</v>
      </c>
      <c r="FU72" s="4">
        <v>2</v>
      </c>
      <c r="FV72" s="4">
        <v>100</v>
      </c>
      <c r="FW72" s="2"/>
      <c r="FX72" s="2"/>
      <c r="FY72" s="2"/>
      <c r="FZ72" s="2"/>
      <c r="GA72" s="2"/>
      <c r="GB72" s="7">
        <v>0</v>
      </c>
      <c r="GC72" s="2"/>
      <c r="GD72" s="2"/>
      <c r="GE72" s="2"/>
      <c r="GF72" s="2"/>
      <c r="GG72" s="4">
        <v>0</v>
      </c>
      <c r="GH72" s="4">
        <v>4</v>
      </c>
      <c r="GI72" s="4">
        <v>0</v>
      </c>
      <c r="GJ72" s="2"/>
      <c r="GK72" s="2"/>
      <c r="GL72" s="2"/>
      <c r="GM72" s="2"/>
      <c r="GN72" s="2"/>
      <c r="GO72" s="2"/>
      <c r="GP72" s="2"/>
      <c r="GQ72" s="2"/>
      <c r="GR72" s="2"/>
      <c r="GS72" s="6">
        <v>4</v>
      </c>
      <c r="GT72" s="4">
        <v>4</v>
      </c>
      <c r="GU72" s="4">
        <v>4</v>
      </c>
      <c r="GV72" s="4">
        <v>100</v>
      </c>
      <c r="GW72" s="2"/>
      <c r="GX72" s="2"/>
      <c r="GY72" s="2"/>
      <c r="GZ72" s="7">
        <v>0</v>
      </c>
      <c r="HA72" s="2"/>
      <c r="HB72" s="2"/>
      <c r="HC72" s="2"/>
      <c r="HD72" s="2"/>
      <c r="HE72" s="2"/>
      <c r="HF72" s="2"/>
      <c r="HG72" s="4">
        <v>0</v>
      </c>
      <c r="HH72" s="4">
        <v>4</v>
      </c>
      <c r="HI72" s="4">
        <v>0</v>
      </c>
      <c r="HJ72" s="2"/>
      <c r="HK72" s="2"/>
      <c r="HL72" s="2"/>
      <c r="HM72" s="2"/>
      <c r="HN72" s="9">
        <v>2</v>
      </c>
      <c r="HO72" s="2"/>
      <c r="HP72" s="2"/>
      <c r="HQ72" s="2"/>
      <c r="HR72" s="2"/>
      <c r="HS72" s="2"/>
      <c r="HT72" s="4">
        <v>2</v>
      </c>
      <c r="HU72" s="4">
        <v>6</v>
      </c>
      <c r="HV72" s="4">
        <v>33.33</v>
      </c>
      <c r="HW72" s="3">
        <v>8</v>
      </c>
      <c r="HX72" s="3">
        <v>20</v>
      </c>
      <c r="HY72" s="3">
        <v>40</v>
      </c>
      <c r="HZ72" s="2"/>
      <c r="IA72" s="2"/>
      <c r="IB72" s="2"/>
      <c r="IC72" s="2"/>
      <c r="ID72" s="6">
        <v>2</v>
      </c>
      <c r="IE72" s="2"/>
      <c r="IF72" s="2"/>
      <c r="IG72" s="2"/>
      <c r="IH72" s="2"/>
      <c r="II72" s="2"/>
      <c r="IJ72" s="4">
        <v>2</v>
      </c>
      <c r="IK72" s="4">
        <v>2</v>
      </c>
      <c r="IL72" s="4">
        <v>100</v>
      </c>
      <c r="IM72" s="2"/>
      <c r="IN72" s="2"/>
      <c r="IO72" s="2"/>
      <c r="IP72" s="2"/>
      <c r="IQ72" s="2"/>
      <c r="IR72" s="2"/>
      <c r="IS72" s="2"/>
      <c r="IT72" s="2"/>
      <c r="IU72" s="6">
        <v>4</v>
      </c>
      <c r="IV72" s="2"/>
      <c r="IW72" s="4">
        <v>4</v>
      </c>
      <c r="IX72" s="4">
        <v>4</v>
      </c>
      <c r="IY72" s="4">
        <v>100</v>
      </c>
      <c r="IZ72" s="2"/>
      <c r="JA72" s="2"/>
      <c r="JB72" s="9">
        <v>3</v>
      </c>
      <c r="JC72" s="2"/>
      <c r="JD72" s="2"/>
      <c r="JE72" s="2"/>
      <c r="JF72" s="2"/>
      <c r="JG72" s="2"/>
      <c r="JH72" s="2"/>
      <c r="JI72" s="2"/>
      <c r="JJ72" s="4">
        <v>3</v>
      </c>
      <c r="JK72" s="4">
        <v>6</v>
      </c>
      <c r="JL72" s="4">
        <v>50</v>
      </c>
      <c r="JM72" s="3">
        <v>9</v>
      </c>
      <c r="JN72" s="3">
        <v>12</v>
      </c>
      <c r="JO72" s="3">
        <v>75</v>
      </c>
      <c r="JP72" s="1">
        <v>49</v>
      </c>
      <c r="JQ72" s="1">
        <v>100</v>
      </c>
      <c r="JR72" s="1">
        <v>49</v>
      </c>
    </row>
    <row r="73" spans="1:278" ht="16.350000000000001" customHeight="1" x14ac:dyDescent="0.25">
      <c r="A73" s="1">
        <v>1587</v>
      </c>
      <c r="B73" s="2" t="s">
        <v>638</v>
      </c>
      <c r="C73" s="2" t="s">
        <v>639</v>
      </c>
      <c r="D73" s="2" t="s">
        <v>640</v>
      </c>
      <c r="E73" s="2" t="s">
        <v>959</v>
      </c>
      <c r="F73" s="2" t="s">
        <v>890</v>
      </c>
      <c r="G73" s="2"/>
      <c r="H73" s="2"/>
      <c r="I73" s="2"/>
      <c r="J73" s="7">
        <v>0</v>
      </c>
      <c r="K73" s="2"/>
      <c r="L73" s="2"/>
      <c r="M73" s="4">
        <v>0</v>
      </c>
      <c r="N73" s="4">
        <v>2</v>
      </c>
      <c r="O73" s="4">
        <v>0</v>
      </c>
      <c r="P73" s="2"/>
      <c r="Q73" s="2"/>
      <c r="R73" s="2"/>
      <c r="S73" s="2"/>
      <c r="T73" s="2"/>
      <c r="U73" s="7">
        <v>0</v>
      </c>
      <c r="V73" s="4">
        <v>0</v>
      </c>
      <c r="W73" s="4">
        <v>2</v>
      </c>
      <c r="X73" s="4">
        <v>0</v>
      </c>
      <c r="Y73" s="2"/>
      <c r="Z73" s="2"/>
      <c r="AA73" s="2"/>
      <c r="AB73" s="2"/>
      <c r="AC73" s="7">
        <v>0</v>
      </c>
      <c r="AD73" s="2"/>
      <c r="AE73" s="4">
        <v>0</v>
      </c>
      <c r="AF73" s="4">
        <v>2</v>
      </c>
      <c r="AG73" s="4">
        <v>0</v>
      </c>
      <c r="AH73" s="2"/>
      <c r="AI73" s="2"/>
      <c r="AJ73" s="2"/>
      <c r="AK73" s="2"/>
      <c r="AL73" s="7">
        <v>0</v>
      </c>
      <c r="AM73" s="2"/>
      <c r="AN73" s="4">
        <v>0</v>
      </c>
      <c r="AO73" s="4">
        <v>2</v>
      </c>
      <c r="AP73" s="4">
        <v>0</v>
      </c>
      <c r="AQ73" s="2"/>
      <c r="AR73" s="2"/>
      <c r="AS73" s="2"/>
      <c r="AT73" s="2"/>
      <c r="AU73" s="2"/>
      <c r="AV73" s="7">
        <v>0</v>
      </c>
      <c r="AW73" s="4">
        <v>0</v>
      </c>
      <c r="AX73" s="4">
        <v>2</v>
      </c>
      <c r="AY73" s="4">
        <v>0</v>
      </c>
      <c r="AZ73" s="2"/>
      <c r="BA73" s="2"/>
      <c r="BB73" s="2"/>
      <c r="BC73" s="2"/>
      <c r="BD73" s="2"/>
      <c r="BE73" s="7">
        <v>0</v>
      </c>
      <c r="BF73" s="4">
        <v>0</v>
      </c>
      <c r="BG73" s="4">
        <v>4</v>
      </c>
      <c r="BH73" s="4">
        <v>0</v>
      </c>
      <c r="BI73" s="2"/>
      <c r="BJ73" s="2"/>
      <c r="BK73" s="2"/>
      <c r="BL73" s="2"/>
      <c r="BM73" s="7">
        <v>0</v>
      </c>
      <c r="BN73" s="2"/>
      <c r="BO73" s="4">
        <v>0</v>
      </c>
      <c r="BP73" s="4">
        <v>4</v>
      </c>
      <c r="BQ73" s="4">
        <v>0</v>
      </c>
      <c r="BR73" s="2"/>
      <c r="BS73" s="2"/>
      <c r="BT73" s="6">
        <v>4</v>
      </c>
      <c r="BU73" s="2"/>
      <c r="BV73" s="2"/>
      <c r="BW73" s="2"/>
      <c r="BX73" s="4">
        <v>4</v>
      </c>
      <c r="BY73" s="4">
        <v>4</v>
      </c>
      <c r="BZ73" s="4">
        <v>100</v>
      </c>
      <c r="CA73" s="2"/>
      <c r="CB73" s="7">
        <v>0</v>
      </c>
      <c r="CC73" s="2"/>
      <c r="CD73" s="2"/>
      <c r="CE73" s="2"/>
      <c r="CF73" s="2"/>
      <c r="CG73" s="4">
        <v>0</v>
      </c>
      <c r="CH73" s="4">
        <v>4</v>
      </c>
      <c r="CI73" s="4">
        <v>0</v>
      </c>
      <c r="CJ73" s="2"/>
      <c r="CK73" s="6">
        <v>4</v>
      </c>
      <c r="CL73" s="2"/>
      <c r="CM73" s="2"/>
      <c r="CN73" s="2"/>
      <c r="CO73" s="2"/>
      <c r="CP73" s="4">
        <v>4</v>
      </c>
      <c r="CQ73" s="4">
        <v>4</v>
      </c>
      <c r="CR73" s="4">
        <v>100</v>
      </c>
      <c r="CS73" s="3">
        <v>8</v>
      </c>
      <c r="CT73" s="3">
        <v>30</v>
      </c>
      <c r="CU73" s="3">
        <v>26.67</v>
      </c>
      <c r="CV73" s="2"/>
      <c r="CW73" s="6">
        <v>4</v>
      </c>
      <c r="CX73" s="2"/>
      <c r="CY73" s="2"/>
      <c r="CZ73" s="2"/>
      <c r="DA73" s="2"/>
      <c r="DB73" s="4">
        <v>4</v>
      </c>
      <c r="DC73" s="4">
        <v>4</v>
      </c>
      <c r="DD73" s="4">
        <v>100</v>
      </c>
      <c r="DE73" s="6">
        <v>4</v>
      </c>
      <c r="DF73" s="2"/>
      <c r="DG73" s="2"/>
      <c r="DH73" s="2"/>
      <c r="DI73" s="2"/>
      <c r="DJ73" s="2"/>
      <c r="DK73" s="4">
        <v>4</v>
      </c>
      <c r="DL73" s="4">
        <v>4</v>
      </c>
      <c r="DM73" s="4">
        <v>100</v>
      </c>
      <c r="DN73" s="2"/>
      <c r="DO73" s="2"/>
      <c r="DP73" s="2"/>
      <c r="DQ73" s="2"/>
      <c r="DR73" s="2"/>
      <c r="DS73" s="7">
        <v>0</v>
      </c>
      <c r="DT73" s="4">
        <v>0</v>
      </c>
      <c r="DU73" s="4">
        <v>6</v>
      </c>
      <c r="DV73" s="4">
        <v>0</v>
      </c>
      <c r="DW73" s="2"/>
      <c r="DX73" s="2"/>
      <c r="DY73" s="2"/>
      <c r="DZ73" s="6">
        <v>6</v>
      </c>
      <c r="EA73" s="2"/>
      <c r="EB73" s="2"/>
      <c r="EC73" s="4">
        <v>6</v>
      </c>
      <c r="ED73" s="4">
        <v>6</v>
      </c>
      <c r="EE73" s="4">
        <v>100</v>
      </c>
      <c r="EF73" s="2"/>
      <c r="EG73" s="2"/>
      <c r="EH73" s="2"/>
      <c r="EI73" s="7">
        <v>0</v>
      </c>
      <c r="EJ73" s="2"/>
      <c r="EK73" s="2"/>
      <c r="EL73" s="4">
        <v>0</v>
      </c>
      <c r="EM73" s="4">
        <v>6</v>
      </c>
      <c r="EN73" s="4">
        <v>0</v>
      </c>
      <c r="EO73" s="2"/>
      <c r="EP73" s="2"/>
      <c r="EQ73" s="2"/>
      <c r="ER73" s="2"/>
      <c r="ES73" s="7">
        <v>0</v>
      </c>
      <c r="ET73" s="2"/>
      <c r="EU73" s="4">
        <v>0</v>
      </c>
      <c r="EV73" s="4">
        <v>6</v>
      </c>
      <c r="EW73" s="4">
        <v>0</v>
      </c>
      <c r="EX73" s="2"/>
      <c r="EY73" s="7">
        <v>0</v>
      </c>
      <c r="EZ73" s="2"/>
      <c r="FA73" s="2"/>
      <c r="FB73" s="2"/>
      <c r="FC73" s="2"/>
      <c r="FD73" s="4">
        <v>0</v>
      </c>
      <c r="FE73" s="4">
        <v>6</v>
      </c>
      <c r="FF73" s="4">
        <v>0</v>
      </c>
      <c r="FG73" s="3">
        <v>14</v>
      </c>
      <c r="FH73" s="3">
        <v>38</v>
      </c>
      <c r="FI73" s="3">
        <v>36.840000000000003</v>
      </c>
      <c r="FJ73" s="2"/>
      <c r="FK73" s="2"/>
      <c r="FL73" s="2"/>
      <c r="FM73" s="2"/>
      <c r="FN73" s="2"/>
      <c r="FO73" s="2"/>
      <c r="FP73" s="2"/>
      <c r="FQ73" s="2"/>
      <c r="FR73" s="2"/>
      <c r="FS73" s="7">
        <v>0</v>
      </c>
      <c r="FT73" s="4">
        <v>0</v>
      </c>
      <c r="FU73" s="4">
        <v>2</v>
      </c>
      <c r="FV73" s="4">
        <v>0</v>
      </c>
      <c r="FW73" s="2"/>
      <c r="FX73" s="2"/>
      <c r="FY73" s="2"/>
      <c r="FZ73" s="2"/>
      <c r="GA73" s="2"/>
      <c r="GB73" s="2"/>
      <c r="GC73" s="2"/>
      <c r="GD73" s="2"/>
      <c r="GE73" s="7">
        <v>0</v>
      </c>
      <c r="GF73" s="2"/>
      <c r="GG73" s="4">
        <v>0</v>
      </c>
      <c r="GH73" s="4">
        <v>4</v>
      </c>
      <c r="GI73" s="4">
        <v>0</v>
      </c>
      <c r="GJ73" s="2"/>
      <c r="GK73" s="7">
        <v>0</v>
      </c>
      <c r="GL73" s="2"/>
      <c r="GM73" s="2"/>
      <c r="GN73" s="2"/>
      <c r="GO73" s="2"/>
      <c r="GP73" s="2"/>
      <c r="GQ73" s="2"/>
      <c r="GR73" s="2"/>
      <c r="GS73" s="2"/>
      <c r="GT73" s="4">
        <v>0</v>
      </c>
      <c r="GU73" s="4">
        <v>4</v>
      </c>
      <c r="GV73" s="4">
        <v>0</v>
      </c>
      <c r="GW73" s="7">
        <v>0</v>
      </c>
      <c r="GX73" s="2"/>
      <c r="GY73" s="2"/>
      <c r="GZ73" s="2"/>
      <c r="HA73" s="2"/>
      <c r="HB73" s="2"/>
      <c r="HC73" s="2"/>
      <c r="HD73" s="2"/>
      <c r="HE73" s="2"/>
      <c r="HF73" s="2"/>
      <c r="HG73" s="4">
        <v>0</v>
      </c>
      <c r="HH73" s="4">
        <v>4</v>
      </c>
      <c r="HI73" s="4">
        <v>0</v>
      </c>
      <c r="HJ73" s="2"/>
      <c r="HK73" s="2"/>
      <c r="HL73" s="2"/>
      <c r="HM73" s="2"/>
      <c r="HN73" s="2"/>
      <c r="HO73" s="2"/>
      <c r="HP73" s="2"/>
      <c r="HQ73" s="2"/>
      <c r="HR73" s="6">
        <v>6</v>
      </c>
      <c r="HS73" s="2"/>
      <c r="HT73" s="4">
        <v>6</v>
      </c>
      <c r="HU73" s="4">
        <v>6</v>
      </c>
      <c r="HV73" s="4">
        <v>100</v>
      </c>
      <c r="HW73" s="3">
        <v>6</v>
      </c>
      <c r="HX73" s="3">
        <v>20</v>
      </c>
      <c r="HY73" s="3">
        <v>30</v>
      </c>
      <c r="HZ73" s="2"/>
      <c r="IA73" s="2"/>
      <c r="IB73" s="2"/>
      <c r="IC73" s="6">
        <v>2</v>
      </c>
      <c r="ID73" s="2"/>
      <c r="IE73" s="2"/>
      <c r="IF73" s="2"/>
      <c r="IG73" s="2"/>
      <c r="IH73" s="2"/>
      <c r="II73" s="2"/>
      <c r="IJ73" s="4">
        <v>2</v>
      </c>
      <c r="IK73" s="4">
        <v>2</v>
      </c>
      <c r="IL73" s="4">
        <v>100</v>
      </c>
      <c r="IM73" s="2"/>
      <c r="IN73" s="2"/>
      <c r="IO73" s="2"/>
      <c r="IP73" s="2"/>
      <c r="IQ73" s="2"/>
      <c r="IR73" s="2"/>
      <c r="IS73" s="2"/>
      <c r="IT73" s="2"/>
      <c r="IU73" s="2"/>
      <c r="IV73" s="6">
        <v>4</v>
      </c>
      <c r="IW73" s="4">
        <v>4</v>
      </c>
      <c r="IX73" s="4">
        <v>4</v>
      </c>
      <c r="IY73" s="4">
        <v>100</v>
      </c>
      <c r="IZ73" s="2"/>
      <c r="JA73" s="2"/>
      <c r="JB73" s="2"/>
      <c r="JC73" s="7">
        <v>0</v>
      </c>
      <c r="JD73" s="2"/>
      <c r="JE73" s="2"/>
      <c r="JF73" s="2"/>
      <c r="JG73" s="2"/>
      <c r="JH73" s="2"/>
      <c r="JI73" s="2"/>
      <c r="JJ73" s="4">
        <v>0</v>
      </c>
      <c r="JK73" s="4">
        <v>6</v>
      </c>
      <c r="JL73" s="4">
        <v>0</v>
      </c>
      <c r="JM73" s="3">
        <v>6</v>
      </c>
      <c r="JN73" s="3">
        <v>12</v>
      </c>
      <c r="JO73" s="3">
        <v>50</v>
      </c>
      <c r="JP73" s="1">
        <v>34</v>
      </c>
      <c r="JQ73" s="1">
        <v>100</v>
      </c>
      <c r="JR73" s="1">
        <v>34</v>
      </c>
    </row>
    <row r="74" spans="1:278" ht="16.350000000000001" customHeight="1" x14ac:dyDescent="0.25">
      <c r="A74" s="1">
        <v>1520</v>
      </c>
      <c r="B74" s="2" t="s">
        <v>622</v>
      </c>
      <c r="C74" s="2" t="s">
        <v>568</v>
      </c>
      <c r="D74" s="2" t="s">
        <v>563</v>
      </c>
      <c r="E74" s="2" t="s">
        <v>961</v>
      </c>
      <c r="F74" s="2" t="s">
        <v>882</v>
      </c>
      <c r="G74" s="2"/>
      <c r="H74" s="2"/>
      <c r="I74" s="2"/>
      <c r="J74" s="2"/>
      <c r="K74" s="6">
        <v>2</v>
      </c>
      <c r="L74" s="2"/>
      <c r="M74" s="4">
        <v>2</v>
      </c>
      <c r="N74" s="4">
        <v>2</v>
      </c>
      <c r="O74" s="4">
        <v>100</v>
      </c>
      <c r="P74" s="2"/>
      <c r="Q74" s="6">
        <v>2</v>
      </c>
      <c r="R74" s="2"/>
      <c r="S74" s="2"/>
      <c r="T74" s="2"/>
      <c r="U74" s="2"/>
      <c r="V74" s="4">
        <v>2</v>
      </c>
      <c r="W74" s="4">
        <v>2</v>
      </c>
      <c r="X74" s="4">
        <v>100</v>
      </c>
      <c r="Y74" s="2"/>
      <c r="Z74" s="2"/>
      <c r="AA74" s="2"/>
      <c r="AB74" s="2"/>
      <c r="AC74" s="2"/>
      <c r="AD74" s="7">
        <v>0</v>
      </c>
      <c r="AE74" s="4">
        <v>0</v>
      </c>
      <c r="AF74" s="4">
        <v>2</v>
      </c>
      <c r="AG74" s="4">
        <v>0</v>
      </c>
      <c r="AH74" s="2"/>
      <c r="AI74" s="6">
        <v>2</v>
      </c>
      <c r="AJ74" s="2"/>
      <c r="AK74" s="2"/>
      <c r="AL74" s="2"/>
      <c r="AM74" s="2"/>
      <c r="AN74" s="4">
        <v>2</v>
      </c>
      <c r="AO74" s="4">
        <v>2</v>
      </c>
      <c r="AP74" s="4">
        <v>100</v>
      </c>
      <c r="AQ74" s="2"/>
      <c r="AR74" s="2"/>
      <c r="AS74" s="2"/>
      <c r="AT74" s="2"/>
      <c r="AU74" s="2"/>
      <c r="AV74" s="7">
        <v>0</v>
      </c>
      <c r="AW74" s="4">
        <v>0</v>
      </c>
      <c r="AX74" s="4">
        <v>2</v>
      </c>
      <c r="AY74" s="4">
        <v>0</v>
      </c>
      <c r="AZ74" s="2"/>
      <c r="BA74" s="6">
        <v>4</v>
      </c>
      <c r="BB74" s="2"/>
      <c r="BC74" s="2"/>
      <c r="BD74" s="2"/>
      <c r="BE74" s="2"/>
      <c r="BF74" s="4">
        <v>4</v>
      </c>
      <c r="BG74" s="4">
        <v>4</v>
      </c>
      <c r="BH74" s="4">
        <v>100</v>
      </c>
      <c r="BI74" s="7">
        <v>0</v>
      </c>
      <c r="BJ74" s="2"/>
      <c r="BK74" s="2"/>
      <c r="BL74" s="2"/>
      <c r="BM74" s="2"/>
      <c r="BN74" s="2"/>
      <c r="BO74" s="4">
        <v>0</v>
      </c>
      <c r="BP74" s="4">
        <v>4</v>
      </c>
      <c r="BQ74" s="4">
        <v>0</v>
      </c>
      <c r="BR74" s="2"/>
      <c r="BS74" s="2"/>
      <c r="BT74" s="2"/>
      <c r="BU74" s="2"/>
      <c r="BV74" s="2"/>
      <c r="BW74" s="7">
        <v>0</v>
      </c>
      <c r="BX74" s="4">
        <v>0</v>
      </c>
      <c r="BY74" s="4">
        <v>4</v>
      </c>
      <c r="BZ74" s="4">
        <v>0</v>
      </c>
      <c r="CA74" s="2"/>
      <c r="CB74" s="2"/>
      <c r="CC74" s="2"/>
      <c r="CD74" s="2"/>
      <c r="CE74" s="2"/>
      <c r="CF74" s="7">
        <v>0</v>
      </c>
      <c r="CG74" s="4">
        <v>0</v>
      </c>
      <c r="CH74" s="4">
        <v>4</v>
      </c>
      <c r="CI74" s="4">
        <v>0</v>
      </c>
      <c r="CJ74" s="7">
        <v>0</v>
      </c>
      <c r="CK74" s="2"/>
      <c r="CL74" s="2"/>
      <c r="CM74" s="2"/>
      <c r="CN74" s="2"/>
      <c r="CO74" s="2"/>
      <c r="CP74" s="4">
        <v>0</v>
      </c>
      <c r="CQ74" s="4">
        <v>4</v>
      </c>
      <c r="CR74" s="4">
        <v>0</v>
      </c>
      <c r="CS74" s="3">
        <v>10</v>
      </c>
      <c r="CT74" s="3">
        <v>30</v>
      </c>
      <c r="CU74" s="3">
        <v>33.33</v>
      </c>
      <c r="CV74" s="2"/>
      <c r="CW74" s="2"/>
      <c r="CX74" s="6">
        <v>4</v>
      </c>
      <c r="CY74" s="2"/>
      <c r="CZ74" s="2"/>
      <c r="DA74" s="2"/>
      <c r="DB74" s="4">
        <v>4</v>
      </c>
      <c r="DC74" s="4">
        <v>4</v>
      </c>
      <c r="DD74" s="4">
        <v>100</v>
      </c>
      <c r="DE74" s="2"/>
      <c r="DF74" s="2"/>
      <c r="DG74" s="2"/>
      <c r="DH74" s="2"/>
      <c r="DI74" s="6">
        <v>4</v>
      </c>
      <c r="DJ74" s="2"/>
      <c r="DK74" s="4">
        <v>4</v>
      </c>
      <c r="DL74" s="4">
        <v>4</v>
      </c>
      <c r="DM74" s="4">
        <v>100</v>
      </c>
      <c r="DN74" s="2"/>
      <c r="DO74" s="7">
        <v>0</v>
      </c>
      <c r="DP74" s="2"/>
      <c r="DQ74" s="2"/>
      <c r="DR74" s="2"/>
      <c r="DS74" s="2"/>
      <c r="DT74" s="4">
        <v>0</v>
      </c>
      <c r="DU74" s="4">
        <v>6</v>
      </c>
      <c r="DV74" s="4">
        <v>0</v>
      </c>
      <c r="DW74" s="2"/>
      <c r="DX74" s="7">
        <v>0</v>
      </c>
      <c r="DY74" s="2"/>
      <c r="DZ74" s="2"/>
      <c r="EA74" s="2"/>
      <c r="EB74" s="2"/>
      <c r="EC74" s="4">
        <v>0</v>
      </c>
      <c r="ED74" s="4">
        <v>6</v>
      </c>
      <c r="EE74" s="4">
        <v>0</v>
      </c>
      <c r="EF74" s="2"/>
      <c r="EG74" s="2"/>
      <c r="EH74" s="2"/>
      <c r="EI74" s="2"/>
      <c r="EJ74" s="2"/>
      <c r="EK74" s="7">
        <v>0</v>
      </c>
      <c r="EL74" s="4">
        <v>0</v>
      </c>
      <c r="EM74" s="4">
        <v>6</v>
      </c>
      <c r="EN74" s="4">
        <v>0</v>
      </c>
      <c r="EO74" s="2"/>
      <c r="EP74" s="2"/>
      <c r="EQ74" s="2"/>
      <c r="ER74" s="7">
        <v>0</v>
      </c>
      <c r="ES74" s="2"/>
      <c r="ET74" s="2"/>
      <c r="EU74" s="4">
        <v>0</v>
      </c>
      <c r="EV74" s="4">
        <v>6</v>
      </c>
      <c r="EW74" s="4">
        <v>0</v>
      </c>
      <c r="EX74" s="2"/>
      <c r="EY74" s="2"/>
      <c r="EZ74" s="2"/>
      <c r="FA74" s="2"/>
      <c r="FB74" s="7">
        <v>0</v>
      </c>
      <c r="FC74" s="2"/>
      <c r="FD74" s="4">
        <v>0</v>
      </c>
      <c r="FE74" s="4">
        <v>6</v>
      </c>
      <c r="FF74" s="4">
        <v>0</v>
      </c>
      <c r="FG74" s="3">
        <v>8</v>
      </c>
      <c r="FH74" s="3">
        <v>38</v>
      </c>
      <c r="FI74" s="3">
        <v>21.05</v>
      </c>
      <c r="FJ74" s="2"/>
      <c r="FK74" s="2"/>
      <c r="FL74" s="2"/>
      <c r="FM74" s="2"/>
      <c r="FN74" s="2"/>
      <c r="FO74" s="2"/>
      <c r="FP74" s="2"/>
      <c r="FQ74" s="2"/>
      <c r="FR74" s="6">
        <v>2</v>
      </c>
      <c r="FS74" s="2"/>
      <c r="FT74" s="4">
        <v>2</v>
      </c>
      <c r="FU74" s="4">
        <v>2</v>
      </c>
      <c r="FV74" s="4">
        <v>100</v>
      </c>
      <c r="FW74" s="2"/>
      <c r="FX74" s="7">
        <v>0</v>
      </c>
      <c r="FY74" s="2"/>
      <c r="FZ74" s="2"/>
      <c r="GA74" s="2"/>
      <c r="GB74" s="2"/>
      <c r="GC74" s="2"/>
      <c r="GD74" s="2"/>
      <c r="GE74" s="2"/>
      <c r="GF74" s="2"/>
      <c r="GG74" s="4">
        <v>0</v>
      </c>
      <c r="GH74" s="4">
        <v>4</v>
      </c>
      <c r="GI74" s="4">
        <v>0</v>
      </c>
      <c r="GJ74" s="2"/>
      <c r="GK74" s="2"/>
      <c r="GL74" s="2"/>
      <c r="GM74" s="2"/>
      <c r="GN74" s="2"/>
      <c r="GO74" s="2"/>
      <c r="GP74" s="2"/>
      <c r="GQ74" s="2"/>
      <c r="GR74" s="6">
        <v>4</v>
      </c>
      <c r="GS74" s="2"/>
      <c r="GT74" s="4">
        <v>4</v>
      </c>
      <c r="GU74" s="4">
        <v>4</v>
      </c>
      <c r="GV74" s="4">
        <v>100</v>
      </c>
      <c r="GW74" s="2"/>
      <c r="GX74" s="2"/>
      <c r="GY74" s="2"/>
      <c r="GZ74" s="2"/>
      <c r="HA74" s="2"/>
      <c r="HB74" s="2"/>
      <c r="HC74" s="6">
        <v>4</v>
      </c>
      <c r="HD74" s="2"/>
      <c r="HE74" s="2"/>
      <c r="HF74" s="2"/>
      <c r="HG74" s="4">
        <v>4</v>
      </c>
      <c r="HH74" s="4">
        <v>4</v>
      </c>
      <c r="HI74" s="4">
        <v>100</v>
      </c>
      <c r="HJ74" s="6">
        <v>6</v>
      </c>
      <c r="HK74" s="2"/>
      <c r="HL74" s="2"/>
      <c r="HM74" s="2"/>
      <c r="HN74" s="2"/>
      <c r="HO74" s="2"/>
      <c r="HP74" s="2"/>
      <c r="HQ74" s="2"/>
      <c r="HR74" s="2"/>
      <c r="HS74" s="2"/>
      <c r="HT74" s="4">
        <v>6</v>
      </c>
      <c r="HU74" s="4">
        <v>6</v>
      </c>
      <c r="HV74" s="4">
        <v>100</v>
      </c>
      <c r="HW74" s="3">
        <v>16</v>
      </c>
      <c r="HX74" s="3">
        <v>20</v>
      </c>
      <c r="HY74" s="3">
        <v>80</v>
      </c>
      <c r="HZ74" s="2"/>
      <c r="IA74" s="6">
        <v>2</v>
      </c>
      <c r="IB74" s="2"/>
      <c r="IC74" s="2"/>
      <c r="ID74" s="2"/>
      <c r="IE74" s="2"/>
      <c r="IF74" s="2"/>
      <c r="IG74" s="2"/>
      <c r="IH74" s="2"/>
      <c r="II74" s="2"/>
      <c r="IJ74" s="4">
        <v>2</v>
      </c>
      <c r="IK74" s="4">
        <v>2</v>
      </c>
      <c r="IL74" s="4">
        <v>100</v>
      </c>
      <c r="IM74" s="2"/>
      <c r="IN74" s="2"/>
      <c r="IO74" s="2"/>
      <c r="IP74" s="2"/>
      <c r="IQ74" s="2"/>
      <c r="IR74" s="2"/>
      <c r="IS74" s="6">
        <v>4</v>
      </c>
      <c r="IT74" s="2"/>
      <c r="IU74" s="2"/>
      <c r="IV74" s="2"/>
      <c r="IW74" s="4">
        <v>4</v>
      </c>
      <c r="IX74" s="4">
        <v>4</v>
      </c>
      <c r="IY74" s="4">
        <v>100</v>
      </c>
      <c r="IZ74" s="2"/>
      <c r="JA74" s="2"/>
      <c r="JB74" s="2"/>
      <c r="JC74" s="2"/>
      <c r="JD74" s="2"/>
      <c r="JE74" s="2"/>
      <c r="JF74" s="2"/>
      <c r="JG74" s="9">
        <v>3</v>
      </c>
      <c r="JH74" s="2"/>
      <c r="JI74" s="2"/>
      <c r="JJ74" s="4">
        <v>3</v>
      </c>
      <c r="JK74" s="4">
        <v>6</v>
      </c>
      <c r="JL74" s="4">
        <v>50</v>
      </c>
      <c r="JM74" s="3">
        <v>9</v>
      </c>
      <c r="JN74" s="3">
        <v>12</v>
      </c>
      <c r="JO74" s="3">
        <v>75</v>
      </c>
      <c r="JP74" s="1">
        <v>43</v>
      </c>
      <c r="JQ74" s="1">
        <v>100</v>
      </c>
      <c r="JR74" s="1">
        <v>43</v>
      </c>
    </row>
    <row r="75" spans="1:278" ht="16.350000000000001" customHeight="1" x14ac:dyDescent="0.25">
      <c r="A75" s="1">
        <v>2140</v>
      </c>
      <c r="B75" s="2" t="s">
        <v>622</v>
      </c>
      <c r="C75" s="2" t="s">
        <v>662</v>
      </c>
      <c r="D75" s="2" t="s">
        <v>635</v>
      </c>
      <c r="E75" s="2" t="s">
        <v>960</v>
      </c>
      <c r="F75" s="16" t="s">
        <v>873</v>
      </c>
      <c r="G75" s="2"/>
      <c r="H75" s="2"/>
      <c r="I75" s="2"/>
      <c r="J75" s="2"/>
      <c r="K75" s="7">
        <v>0</v>
      </c>
      <c r="L75" s="2"/>
      <c r="M75" s="4">
        <v>0</v>
      </c>
      <c r="N75" s="4">
        <v>2</v>
      </c>
      <c r="O75" s="4">
        <v>0</v>
      </c>
      <c r="P75" s="7">
        <v>0</v>
      </c>
      <c r="Q75" s="2"/>
      <c r="R75" s="2"/>
      <c r="S75" s="2"/>
      <c r="T75" s="2"/>
      <c r="U75" s="2"/>
      <c r="V75" s="4">
        <v>0</v>
      </c>
      <c r="W75" s="4">
        <v>2</v>
      </c>
      <c r="X75" s="4">
        <v>0</v>
      </c>
      <c r="Y75" s="2"/>
      <c r="Z75" s="2"/>
      <c r="AA75" s="6">
        <v>2</v>
      </c>
      <c r="AB75" s="2"/>
      <c r="AC75" s="2"/>
      <c r="AD75" s="2"/>
      <c r="AE75" s="4">
        <v>2</v>
      </c>
      <c r="AF75" s="4">
        <v>2</v>
      </c>
      <c r="AG75" s="4">
        <v>100</v>
      </c>
      <c r="AH75" s="7">
        <v>0</v>
      </c>
      <c r="AI75" s="2"/>
      <c r="AJ75" s="2"/>
      <c r="AK75" s="2"/>
      <c r="AL75" s="2"/>
      <c r="AM75" s="2"/>
      <c r="AN75" s="4">
        <v>0</v>
      </c>
      <c r="AO75" s="4">
        <v>2</v>
      </c>
      <c r="AP75" s="4">
        <v>0</v>
      </c>
      <c r="AQ75" s="7">
        <v>0</v>
      </c>
      <c r="AR75" s="2"/>
      <c r="AS75" s="2"/>
      <c r="AT75" s="2"/>
      <c r="AU75" s="2"/>
      <c r="AV75" s="2"/>
      <c r="AW75" s="4">
        <v>0</v>
      </c>
      <c r="AX75" s="4">
        <v>2</v>
      </c>
      <c r="AY75" s="4">
        <v>0</v>
      </c>
      <c r="AZ75" s="2"/>
      <c r="BA75" s="2"/>
      <c r="BB75" s="2"/>
      <c r="BC75" s="2"/>
      <c r="BD75" s="6">
        <v>4</v>
      </c>
      <c r="BE75" s="2"/>
      <c r="BF75" s="4">
        <v>4</v>
      </c>
      <c r="BG75" s="4">
        <v>4</v>
      </c>
      <c r="BH75" s="4">
        <v>100</v>
      </c>
      <c r="BI75" s="2"/>
      <c r="BJ75" s="2"/>
      <c r="BK75" s="2"/>
      <c r="BL75" s="2"/>
      <c r="BM75" s="2"/>
      <c r="BN75" s="6">
        <v>4</v>
      </c>
      <c r="BO75" s="4">
        <v>4</v>
      </c>
      <c r="BP75" s="4">
        <v>4</v>
      </c>
      <c r="BQ75" s="4">
        <v>100</v>
      </c>
      <c r="BR75" s="2"/>
      <c r="BS75" s="2"/>
      <c r="BT75" s="2"/>
      <c r="BU75" s="2"/>
      <c r="BV75" s="6">
        <v>4</v>
      </c>
      <c r="BW75" s="2"/>
      <c r="BX75" s="4">
        <v>4</v>
      </c>
      <c r="BY75" s="4">
        <v>4</v>
      </c>
      <c r="BZ75" s="4">
        <v>100</v>
      </c>
      <c r="CA75" s="2"/>
      <c r="CB75" s="2"/>
      <c r="CC75" s="2"/>
      <c r="CD75" s="2"/>
      <c r="CE75" s="6">
        <v>4</v>
      </c>
      <c r="CF75" s="2"/>
      <c r="CG75" s="4">
        <v>4</v>
      </c>
      <c r="CH75" s="4">
        <v>4</v>
      </c>
      <c r="CI75" s="4">
        <v>100</v>
      </c>
      <c r="CJ75" s="2"/>
      <c r="CK75" s="2"/>
      <c r="CL75" s="2"/>
      <c r="CM75" s="2"/>
      <c r="CN75" s="2"/>
      <c r="CO75" s="6">
        <v>4</v>
      </c>
      <c r="CP75" s="4">
        <v>4</v>
      </c>
      <c r="CQ75" s="4">
        <v>4</v>
      </c>
      <c r="CR75" s="4">
        <v>100</v>
      </c>
      <c r="CS75" s="3">
        <v>22</v>
      </c>
      <c r="CT75" s="3">
        <v>30</v>
      </c>
      <c r="CU75" s="3">
        <v>73.33</v>
      </c>
      <c r="CV75" s="2"/>
      <c r="CW75" s="2"/>
      <c r="CX75" s="2"/>
      <c r="CY75" s="2"/>
      <c r="CZ75" s="2"/>
      <c r="DA75" s="6">
        <v>4</v>
      </c>
      <c r="DB75" s="4">
        <v>4</v>
      </c>
      <c r="DC75" s="4">
        <v>4</v>
      </c>
      <c r="DD75" s="4">
        <v>100</v>
      </c>
      <c r="DE75" s="6">
        <v>4</v>
      </c>
      <c r="DF75" s="2"/>
      <c r="DG75" s="2"/>
      <c r="DH75" s="2"/>
      <c r="DI75" s="2"/>
      <c r="DJ75" s="2"/>
      <c r="DK75" s="4">
        <v>4</v>
      </c>
      <c r="DL75" s="4">
        <v>4</v>
      </c>
      <c r="DM75" s="4">
        <v>100</v>
      </c>
      <c r="DN75" s="2"/>
      <c r="DO75" s="2"/>
      <c r="DP75" s="2"/>
      <c r="DQ75" s="2"/>
      <c r="DR75" s="2"/>
      <c r="DS75" s="7">
        <v>0</v>
      </c>
      <c r="DT75" s="4">
        <v>0</v>
      </c>
      <c r="DU75" s="4">
        <v>6</v>
      </c>
      <c r="DV75" s="4">
        <v>0</v>
      </c>
      <c r="DW75" s="6">
        <v>6</v>
      </c>
      <c r="DX75" s="2"/>
      <c r="DY75" s="2"/>
      <c r="DZ75" s="2"/>
      <c r="EA75" s="2"/>
      <c r="EB75" s="2"/>
      <c r="EC75" s="4">
        <v>6</v>
      </c>
      <c r="ED75" s="4">
        <v>6</v>
      </c>
      <c r="EE75" s="4">
        <v>100</v>
      </c>
      <c r="EF75" s="2"/>
      <c r="EG75" s="6">
        <v>6</v>
      </c>
      <c r="EH75" s="2"/>
      <c r="EI75" s="2"/>
      <c r="EJ75" s="2"/>
      <c r="EK75" s="2"/>
      <c r="EL75" s="4">
        <v>6</v>
      </c>
      <c r="EM75" s="4">
        <v>6</v>
      </c>
      <c r="EN75" s="4">
        <v>100</v>
      </c>
      <c r="EO75" s="2"/>
      <c r="EP75" s="2"/>
      <c r="EQ75" s="2"/>
      <c r="ER75" s="7">
        <v>0</v>
      </c>
      <c r="ES75" s="2"/>
      <c r="ET75" s="2"/>
      <c r="EU75" s="4">
        <v>0</v>
      </c>
      <c r="EV75" s="4">
        <v>6</v>
      </c>
      <c r="EW75" s="4">
        <v>0</v>
      </c>
      <c r="EX75" s="2"/>
      <c r="EY75" s="2"/>
      <c r="EZ75" s="2"/>
      <c r="FA75" s="7">
        <v>0</v>
      </c>
      <c r="FB75" s="2"/>
      <c r="FC75" s="2"/>
      <c r="FD75" s="4">
        <v>0</v>
      </c>
      <c r="FE75" s="4">
        <v>6</v>
      </c>
      <c r="FF75" s="4">
        <v>0</v>
      </c>
      <c r="FG75" s="3">
        <v>20</v>
      </c>
      <c r="FH75" s="3">
        <v>38</v>
      </c>
      <c r="FI75" s="3">
        <v>52.63</v>
      </c>
      <c r="FJ75" s="2"/>
      <c r="FK75" s="2"/>
      <c r="FL75" s="2"/>
      <c r="FM75" s="2"/>
      <c r="FN75" s="7">
        <v>0</v>
      </c>
      <c r="FO75" s="2"/>
      <c r="FP75" s="2"/>
      <c r="FQ75" s="2"/>
      <c r="FR75" s="2"/>
      <c r="FS75" s="2"/>
      <c r="FT75" s="4">
        <v>0</v>
      </c>
      <c r="FU75" s="4">
        <v>2</v>
      </c>
      <c r="FV75" s="4">
        <v>0</v>
      </c>
      <c r="FW75" s="2"/>
      <c r="FX75" s="2"/>
      <c r="FY75" s="2"/>
      <c r="FZ75" s="7">
        <v>0</v>
      </c>
      <c r="GA75" s="2"/>
      <c r="GB75" s="2"/>
      <c r="GC75" s="2"/>
      <c r="GD75" s="2"/>
      <c r="GE75" s="2"/>
      <c r="GF75" s="2"/>
      <c r="GG75" s="4">
        <v>0</v>
      </c>
      <c r="GH75" s="4">
        <v>4</v>
      </c>
      <c r="GI75" s="4">
        <v>0</v>
      </c>
      <c r="GJ75" s="2"/>
      <c r="GK75" s="2"/>
      <c r="GL75" s="2"/>
      <c r="GM75" s="2"/>
      <c r="GN75" s="7">
        <v>0</v>
      </c>
      <c r="GO75" s="2"/>
      <c r="GP75" s="2"/>
      <c r="GQ75" s="2"/>
      <c r="GR75" s="2"/>
      <c r="GS75" s="2"/>
      <c r="GT75" s="4">
        <v>0</v>
      </c>
      <c r="GU75" s="4">
        <v>4</v>
      </c>
      <c r="GV75" s="4">
        <v>0</v>
      </c>
      <c r="GW75" s="2"/>
      <c r="GX75" s="2"/>
      <c r="GY75" s="2"/>
      <c r="GZ75" s="7">
        <v>0</v>
      </c>
      <c r="HA75" s="2"/>
      <c r="HB75" s="2"/>
      <c r="HC75" s="2"/>
      <c r="HD75" s="2"/>
      <c r="HE75" s="2"/>
      <c r="HF75" s="2"/>
      <c r="HG75" s="4">
        <v>0</v>
      </c>
      <c r="HH75" s="4">
        <v>4</v>
      </c>
      <c r="HI75" s="4">
        <v>0</v>
      </c>
      <c r="HJ75" s="2"/>
      <c r="HK75" s="2"/>
      <c r="HL75" s="2"/>
      <c r="HM75" s="2"/>
      <c r="HN75" s="9">
        <v>2</v>
      </c>
      <c r="HO75" s="2"/>
      <c r="HP75" s="2"/>
      <c r="HQ75" s="2"/>
      <c r="HR75" s="2"/>
      <c r="HS75" s="2"/>
      <c r="HT75" s="4">
        <v>2</v>
      </c>
      <c r="HU75" s="4">
        <v>6</v>
      </c>
      <c r="HV75" s="4">
        <v>33.33</v>
      </c>
      <c r="HW75" s="3">
        <v>2</v>
      </c>
      <c r="HX75" s="3">
        <v>20</v>
      </c>
      <c r="HY75" s="3">
        <v>10</v>
      </c>
      <c r="HZ75" s="2"/>
      <c r="IA75" s="2"/>
      <c r="IB75" s="6">
        <v>2</v>
      </c>
      <c r="IC75" s="2"/>
      <c r="ID75" s="2"/>
      <c r="IE75" s="2"/>
      <c r="IF75" s="2"/>
      <c r="IG75" s="2"/>
      <c r="IH75" s="2"/>
      <c r="II75" s="2"/>
      <c r="IJ75" s="4">
        <v>2</v>
      </c>
      <c r="IK75" s="4">
        <v>2</v>
      </c>
      <c r="IL75" s="4">
        <v>100</v>
      </c>
      <c r="IM75" s="2"/>
      <c r="IN75" s="2"/>
      <c r="IO75" s="2"/>
      <c r="IP75" s="2"/>
      <c r="IQ75" s="2"/>
      <c r="IR75" s="2"/>
      <c r="IS75" s="2"/>
      <c r="IT75" s="6">
        <v>4</v>
      </c>
      <c r="IU75" s="2"/>
      <c r="IV75" s="2"/>
      <c r="IW75" s="4">
        <v>4</v>
      </c>
      <c r="IX75" s="4">
        <v>4</v>
      </c>
      <c r="IY75" s="4">
        <v>100</v>
      </c>
      <c r="IZ75" s="2"/>
      <c r="JA75" s="2"/>
      <c r="JB75" s="2"/>
      <c r="JC75" s="2"/>
      <c r="JD75" s="2"/>
      <c r="JE75" s="7">
        <v>0</v>
      </c>
      <c r="JF75" s="2"/>
      <c r="JG75" s="2"/>
      <c r="JH75" s="2"/>
      <c r="JI75" s="2"/>
      <c r="JJ75" s="4">
        <v>0</v>
      </c>
      <c r="JK75" s="4">
        <v>6</v>
      </c>
      <c r="JL75" s="4">
        <v>0</v>
      </c>
      <c r="JM75" s="3">
        <v>6</v>
      </c>
      <c r="JN75" s="3">
        <v>12</v>
      </c>
      <c r="JO75" s="3">
        <v>50</v>
      </c>
      <c r="JP75" s="1">
        <v>50</v>
      </c>
      <c r="JQ75" s="1">
        <v>100</v>
      </c>
      <c r="JR75" s="1">
        <v>50</v>
      </c>
    </row>
    <row r="76" spans="1:278" ht="16.350000000000001" customHeight="1" x14ac:dyDescent="0.25">
      <c r="A76" s="1">
        <v>1297</v>
      </c>
      <c r="B76" s="2" t="s">
        <v>586</v>
      </c>
      <c r="C76" s="2" t="s">
        <v>587</v>
      </c>
      <c r="D76" s="2" t="s">
        <v>45</v>
      </c>
      <c r="E76" s="2" t="s">
        <v>906</v>
      </c>
      <c r="F76" s="2" t="s">
        <v>870</v>
      </c>
      <c r="G76" s="2"/>
      <c r="H76" s="2"/>
      <c r="I76" s="2"/>
      <c r="J76" s="2"/>
      <c r="K76" s="2"/>
      <c r="L76" s="6">
        <v>2</v>
      </c>
      <c r="M76" s="4">
        <v>2</v>
      </c>
      <c r="N76" s="4">
        <v>2</v>
      </c>
      <c r="O76" s="4">
        <v>100</v>
      </c>
      <c r="P76" s="2"/>
      <c r="Q76" s="6">
        <v>2</v>
      </c>
      <c r="R76" s="2"/>
      <c r="S76" s="2"/>
      <c r="T76" s="2"/>
      <c r="U76" s="2"/>
      <c r="V76" s="4">
        <v>2</v>
      </c>
      <c r="W76" s="4">
        <v>2</v>
      </c>
      <c r="X76" s="4">
        <v>100</v>
      </c>
      <c r="Y76" s="2"/>
      <c r="Z76" s="2"/>
      <c r="AA76" s="7">
        <v>0</v>
      </c>
      <c r="AB76" s="2"/>
      <c r="AC76" s="2"/>
      <c r="AD76" s="2"/>
      <c r="AE76" s="4">
        <v>0</v>
      </c>
      <c r="AF76" s="4">
        <v>2</v>
      </c>
      <c r="AG76" s="4">
        <v>0</v>
      </c>
      <c r="AH76" s="2"/>
      <c r="AI76" s="2"/>
      <c r="AJ76" s="6">
        <v>2</v>
      </c>
      <c r="AK76" s="2"/>
      <c r="AL76" s="2"/>
      <c r="AM76" s="2"/>
      <c r="AN76" s="4">
        <v>2</v>
      </c>
      <c r="AO76" s="4">
        <v>2</v>
      </c>
      <c r="AP76" s="4">
        <v>100</v>
      </c>
      <c r="AQ76" s="2"/>
      <c r="AR76" s="2"/>
      <c r="AS76" s="2"/>
      <c r="AT76" s="7">
        <v>0</v>
      </c>
      <c r="AU76" s="2"/>
      <c r="AV76" s="2"/>
      <c r="AW76" s="4">
        <v>0</v>
      </c>
      <c r="AX76" s="4">
        <v>2</v>
      </c>
      <c r="AY76" s="4">
        <v>0</v>
      </c>
      <c r="AZ76" s="2"/>
      <c r="BA76" s="6">
        <v>4</v>
      </c>
      <c r="BB76" s="2"/>
      <c r="BC76" s="2"/>
      <c r="BD76" s="2"/>
      <c r="BE76" s="2"/>
      <c r="BF76" s="4">
        <v>4</v>
      </c>
      <c r="BG76" s="4">
        <v>4</v>
      </c>
      <c r="BH76" s="4">
        <v>100</v>
      </c>
      <c r="BI76" s="2"/>
      <c r="BJ76" s="2"/>
      <c r="BK76" s="2"/>
      <c r="BL76" s="7">
        <v>0</v>
      </c>
      <c r="BM76" s="2"/>
      <c r="BN76" s="2"/>
      <c r="BO76" s="4">
        <v>0</v>
      </c>
      <c r="BP76" s="4">
        <v>4</v>
      </c>
      <c r="BQ76" s="4">
        <v>0</v>
      </c>
      <c r="BR76" s="2"/>
      <c r="BS76" s="2"/>
      <c r="BT76" s="2"/>
      <c r="BU76" s="2"/>
      <c r="BV76" s="2"/>
      <c r="BW76" s="6">
        <v>4</v>
      </c>
      <c r="BX76" s="4">
        <v>4</v>
      </c>
      <c r="BY76" s="4">
        <v>4</v>
      </c>
      <c r="BZ76" s="4">
        <v>100</v>
      </c>
      <c r="CA76" s="2"/>
      <c r="CB76" s="2"/>
      <c r="CC76" s="2"/>
      <c r="CD76" s="2"/>
      <c r="CE76" s="2"/>
      <c r="CF76" s="7">
        <v>0</v>
      </c>
      <c r="CG76" s="4">
        <v>0</v>
      </c>
      <c r="CH76" s="4">
        <v>4</v>
      </c>
      <c r="CI76" s="4">
        <v>0</v>
      </c>
      <c r="CJ76" s="2"/>
      <c r="CK76" s="6">
        <v>4</v>
      </c>
      <c r="CL76" s="2"/>
      <c r="CM76" s="2"/>
      <c r="CN76" s="2"/>
      <c r="CO76" s="2"/>
      <c r="CP76" s="4">
        <v>4</v>
      </c>
      <c r="CQ76" s="4">
        <v>4</v>
      </c>
      <c r="CR76" s="4">
        <v>100</v>
      </c>
      <c r="CS76" s="3">
        <v>18</v>
      </c>
      <c r="CT76" s="3">
        <v>30</v>
      </c>
      <c r="CU76" s="3">
        <v>60</v>
      </c>
      <c r="CV76" s="2"/>
      <c r="CW76" s="2"/>
      <c r="CX76" s="6">
        <v>4</v>
      </c>
      <c r="CY76" s="2"/>
      <c r="CZ76" s="2"/>
      <c r="DA76" s="2"/>
      <c r="DB76" s="4">
        <v>4</v>
      </c>
      <c r="DC76" s="4">
        <v>4</v>
      </c>
      <c r="DD76" s="4">
        <v>100</v>
      </c>
      <c r="DE76" s="2"/>
      <c r="DF76" s="6">
        <v>4</v>
      </c>
      <c r="DG76" s="2"/>
      <c r="DH76" s="2"/>
      <c r="DI76" s="2"/>
      <c r="DJ76" s="2"/>
      <c r="DK76" s="4">
        <v>4</v>
      </c>
      <c r="DL76" s="4">
        <v>4</v>
      </c>
      <c r="DM76" s="4">
        <v>100</v>
      </c>
      <c r="DN76" s="2"/>
      <c r="DO76" s="2"/>
      <c r="DP76" s="2"/>
      <c r="DQ76" s="2"/>
      <c r="DR76" s="7">
        <v>0</v>
      </c>
      <c r="DS76" s="2"/>
      <c r="DT76" s="4">
        <v>0</v>
      </c>
      <c r="DU76" s="4">
        <v>6</v>
      </c>
      <c r="DV76" s="4">
        <v>0</v>
      </c>
      <c r="DW76" s="2"/>
      <c r="DX76" s="2"/>
      <c r="DY76" s="2"/>
      <c r="DZ76" s="6">
        <v>6</v>
      </c>
      <c r="EA76" s="2"/>
      <c r="EB76" s="2"/>
      <c r="EC76" s="4">
        <v>6</v>
      </c>
      <c r="ED76" s="4">
        <v>6</v>
      </c>
      <c r="EE76" s="4">
        <v>100</v>
      </c>
      <c r="EF76" s="2"/>
      <c r="EG76" s="2"/>
      <c r="EH76" s="2"/>
      <c r="EI76" s="2"/>
      <c r="EJ76" s="7">
        <v>0</v>
      </c>
      <c r="EK76" s="2"/>
      <c r="EL76" s="4">
        <v>0</v>
      </c>
      <c r="EM76" s="4">
        <v>6</v>
      </c>
      <c r="EN76" s="4">
        <v>0</v>
      </c>
      <c r="EO76" s="2"/>
      <c r="EP76" s="2"/>
      <c r="EQ76" s="2"/>
      <c r="ER76" s="6">
        <v>6</v>
      </c>
      <c r="ES76" s="2"/>
      <c r="ET76" s="2"/>
      <c r="EU76" s="4">
        <v>6</v>
      </c>
      <c r="EV76" s="4">
        <v>6</v>
      </c>
      <c r="EW76" s="4">
        <v>100</v>
      </c>
      <c r="EX76" s="2"/>
      <c r="EY76" s="2"/>
      <c r="EZ76" s="2"/>
      <c r="FA76" s="2"/>
      <c r="FB76" s="6">
        <v>6</v>
      </c>
      <c r="FC76" s="2"/>
      <c r="FD76" s="4">
        <v>6</v>
      </c>
      <c r="FE76" s="4">
        <v>6</v>
      </c>
      <c r="FF76" s="4">
        <v>100</v>
      </c>
      <c r="FG76" s="3">
        <v>26</v>
      </c>
      <c r="FH76" s="3">
        <v>38</v>
      </c>
      <c r="FI76" s="3">
        <v>68.42</v>
      </c>
      <c r="FJ76" s="2"/>
      <c r="FK76" s="2"/>
      <c r="FL76" s="6">
        <v>2</v>
      </c>
      <c r="FM76" s="2"/>
      <c r="FN76" s="2"/>
      <c r="FO76" s="2"/>
      <c r="FP76" s="2"/>
      <c r="FQ76" s="2"/>
      <c r="FR76" s="2"/>
      <c r="FS76" s="2"/>
      <c r="FT76" s="4">
        <v>2</v>
      </c>
      <c r="FU76" s="4">
        <v>2</v>
      </c>
      <c r="FV76" s="4">
        <v>100</v>
      </c>
      <c r="FW76" s="2"/>
      <c r="FX76" s="2"/>
      <c r="FY76" s="2"/>
      <c r="FZ76" s="2"/>
      <c r="GA76" s="7">
        <v>0</v>
      </c>
      <c r="GB76" s="2"/>
      <c r="GC76" s="2"/>
      <c r="GD76" s="2"/>
      <c r="GE76" s="2"/>
      <c r="GF76" s="2"/>
      <c r="GG76" s="4">
        <v>0</v>
      </c>
      <c r="GH76" s="4">
        <v>4</v>
      </c>
      <c r="GI76" s="4">
        <v>0</v>
      </c>
      <c r="GJ76" s="7">
        <v>0</v>
      </c>
      <c r="GK76" s="2"/>
      <c r="GL76" s="2"/>
      <c r="GM76" s="2"/>
      <c r="GN76" s="2"/>
      <c r="GO76" s="2"/>
      <c r="GP76" s="2"/>
      <c r="GQ76" s="2"/>
      <c r="GR76" s="2"/>
      <c r="GS76" s="2"/>
      <c r="GT76" s="4">
        <v>0</v>
      </c>
      <c r="GU76" s="4">
        <v>4</v>
      </c>
      <c r="GV76" s="4">
        <v>0</v>
      </c>
      <c r="GW76" s="2"/>
      <c r="GX76" s="2"/>
      <c r="GY76" s="7">
        <v>0</v>
      </c>
      <c r="GZ76" s="2"/>
      <c r="HA76" s="2"/>
      <c r="HB76" s="2"/>
      <c r="HC76" s="2"/>
      <c r="HD76" s="2"/>
      <c r="HE76" s="2"/>
      <c r="HF76" s="2"/>
      <c r="HG76" s="4">
        <v>0</v>
      </c>
      <c r="HH76" s="4">
        <v>4</v>
      </c>
      <c r="HI76" s="4">
        <v>0</v>
      </c>
      <c r="HJ76" s="2"/>
      <c r="HK76" s="2"/>
      <c r="HL76" s="2"/>
      <c r="HM76" s="2"/>
      <c r="HN76" s="2"/>
      <c r="HO76" s="2"/>
      <c r="HP76" s="2"/>
      <c r="HQ76" s="9">
        <v>2</v>
      </c>
      <c r="HR76" s="2"/>
      <c r="HS76" s="2"/>
      <c r="HT76" s="4">
        <v>2</v>
      </c>
      <c r="HU76" s="4">
        <v>6</v>
      </c>
      <c r="HV76" s="4">
        <v>33.33</v>
      </c>
      <c r="HW76" s="3">
        <v>4</v>
      </c>
      <c r="HX76" s="3">
        <v>20</v>
      </c>
      <c r="HY76" s="3">
        <v>20</v>
      </c>
      <c r="HZ76" s="2"/>
      <c r="IA76" s="2"/>
      <c r="IB76" s="2"/>
      <c r="IC76" s="2"/>
      <c r="ID76" s="2"/>
      <c r="IE76" s="2"/>
      <c r="IF76" s="2"/>
      <c r="IG76" s="2"/>
      <c r="IH76" s="6">
        <v>2</v>
      </c>
      <c r="II76" s="2"/>
      <c r="IJ76" s="4">
        <v>2</v>
      </c>
      <c r="IK76" s="4">
        <v>2</v>
      </c>
      <c r="IL76" s="4">
        <v>100</v>
      </c>
      <c r="IM76" s="2"/>
      <c r="IN76" s="2"/>
      <c r="IO76" s="7">
        <v>0</v>
      </c>
      <c r="IP76" s="2"/>
      <c r="IQ76" s="2"/>
      <c r="IR76" s="2"/>
      <c r="IS76" s="2"/>
      <c r="IT76" s="2"/>
      <c r="IU76" s="2"/>
      <c r="IV76" s="2"/>
      <c r="IW76" s="4">
        <v>0</v>
      </c>
      <c r="IX76" s="4">
        <v>4</v>
      </c>
      <c r="IY76" s="4">
        <v>0</v>
      </c>
      <c r="IZ76" s="2"/>
      <c r="JA76" s="2"/>
      <c r="JB76" s="2"/>
      <c r="JC76" s="2"/>
      <c r="JD76" s="2"/>
      <c r="JE76" s="2"/>
      <c r="JF76" s="2"/>
      <c r="JG76" s="2"/>
      <c r="JH76" s="9">
        <v>3</v>
      </c>
      <c r="JI76" s="2"/>
      <c r="JJ76" s="4">
        <v>3</v>
      </c>
      <c r="JK76" s="4">
        <v>6</v>
      </c>
      <c r="JL76" s="4">
        <v>50</v>
      </c>
      <c r="JM76" s="3">
        <v>5</v>
      </c>
      <c r="JN76" s="3">
        <v>12</v>
      </c>
      <c r="JO76" s="3">
        <v>41.67</v>
      </c>
      <c r="JP76" s="1">
        <v>53</v>
      </c>
      <c r="JQ76" s="1">
        <v>100</v>
      </c>
      <c r="JR76" s="1">
        <v>53</v>
      </c>
    </row>
    <row r="77" spans="1:278" ht="16.350000000000001" customHeight="1" x14ac:dyDescent="0.25">
      <c r="A77" s="1">
        <v>2492</v>
      </c>
      <c r="B77" s="2" t="s">
        <v>675</v>
      </c>
      <c r="C77" s="2" t="s">
        <v>551</v>
      </c>
      <c r="D77" s="2" t="s">
        <v>593</v>
      </c>
      <c r="E77" s="2" t="s">
        <v>906</v>
      </c>
      <c r="F77" s="2" t="s">
        <v>885</v>
      </c>
      <c r="G77" s="2"/>
      <c r="H77" s="2"/>
      <c r="I77" s="2"/>
      <c r="J77" s="7">
        <v>0</v>
      </c>
      <c r="K77" s="2"/>
      <c r="L77" s="2"/>
      <c r="M77" s="4">
        <v>0</v>
      </c>
      <c r="N77" s="4">
        <v>2</v>
      </c>
      <c r="O77" s="4">
        <v>0</v>
      </c>
      <c r="P77" s="2"/>
      <c r="Q77" s="2"/>
      <c r="R77" s="2"/>
      <c r="S77" s="2"/>
      <c r="T77" s="6">
        <v>2</v>
      </c>
      <c r="U77" s="2"/>
      <c r="V77" s="4">
        <v>2</v>
      </c>
      <c r="W77" s="4">
        <v>2</v>
      </c>
      <c r="X77" s="4">
        <v>100</v>
      </c>
      <c r="Y77" s="7">
        <v>0</v>
      </c>
      <c r="Z77" s="2"/>
      <c r="AA77" s="2"/>
      <c r="AB77" s="2"/>
      <c r="AC77" s="2"/>
      <c r="AD77" s="2"/>
      <c r="AE77" s="4">
        <v>0</v>
      </c>
      <c r="AF77" s="4">
        <v>2</v>
      </c>
      <c r="AG77" s="4">
        <v>0</v>
      </c>
      <c r="AH77" s="2"/>
      <c r="AI77" s="2"/>
      <c r="AJ77" s="2"/>
      <c r="AK77" s="7">
        <v>0</v>
      </c>
      <c r="AL77" s="2"/>
      <c r="AM77" s="2"/>
      <c r="AN77" s="4">
        <v>0</v>
      </c>
      <c r="AO77" s="4">
        <v>2</v>
      </c>
      <c r="AP77" s="4">
        <v>0</v>
      </c>
      <c r="AQ77" s="2"/>
      <c r="AR77" s="2"/>
      <c r="AS77" s="2"/>
      <c r="AT77" s="2"/>
      <c r="AU77" s="7">
        <v>0</v>
      </c>
      <c r="AV77" s="2"/>
      <c r="AW77" s="4">
        <v>0</v>
      </c>
      <c r="AX77" s="4">
        <v>2</v>
      </c>
      <c r="AY77" s="4">
        <v>0</v>
      </c>
      <c r="AZ77" s="2"/>
      <c r="BA77" s="2"/>
      <c r="BB77" s="7">
        <v>0</v>
      </c>
      <c r="BC77" s="2"/>
      <c r="BD77" s="2"/>
      <c r="BE77" s="2"/>
      <c r="BF77" s="4">
        <v>0</v>
      </c>
      <c r="BG77" s="4">
        <v>4</v>
      </c>
      <c r="BH77" s="4">
        <v>0</v>
      </c>
      <c r="BI77" s="7">
        <v>0</v>
      </c>
      <c r="BJ77" s="2"/>
      <c r="BK77" s="2"/>
      <c r="BL77" s="2"/>
      <c r="BM77" s="2"/>
      <c r="BN77" s="2"/>
      <c r="BO77" s="4">
        <v>0</v>
      </c>
      <c r="BP77" s="4">
        <v>4</v>
      </c>
      <c r="BQ77" s="4">
        <v>0</v>
      </c>
      <c r="BR77" s="2"/>
      <c r="BS77" s="2"/>
      <c r="BT77" s="2"/>
      <c r="BU77" s="2"/>
      <c r="BV77" s="2"/>
      <c r="BW77" s="6">
        <v>4</v>
      </c>
      <c r="BX77" s="4">
        <v>4</v>
      </c>
      <c r="BY77" s="4">
        <v>4</v>
      </c>
      <c r="BZ77" s="4">
        <v>100</v>
      </c>
      <c r="CA77" s="2"/>
      <c r="CB77" s="2"/>
      <c r="CC77" s="2"/>
      <c r="CD77" s="2"/>
      <c r="CE77" s="6">
        <v>4</v>
      </c>
      <c r="CF77" s="2"/>
      <c r="CG77" s="4">
        <v>4</v>
      </c>
      <c r="CH77" s="4">
        <v>4</v>
      </c>
      <c r="CI77" s="4">
        <v>100</v>
      </c>
      <c r="CJ77" s="2"/>
      <c r="CK77" s="6">
        <v>4</v>
      </c>
      <c r="CL77" s="2"/>
      <c r="CM77" s="2"/>
      <c r="CN77" s="2"/>
      <c r="CO77" s="2"/>
      <c r="CP77" s="4">
        <v>4</v>
      </c>
      <c r="CQ77" s="4">
        <v>4</v>
      </c>
      <c r="CR77" s="4">
        <v>100</v>
      </c>
      <c r="CS77" s="3">
        <v>14</v>
      </c>
      <c r="CT77" s="3">
        <v>30</v>
      </c>
      <c r="CU77" s="3">
        <v>46.67</v>
      </c>
      <c r="CV77" s="2"/>
      <c r="CW77" s="6">
        <v>4</v>
      </c>
      <c r="CX77" s="2"/>
      <c r="CY77" s="2"/>
      <c r="CZ77" s="2"/>
      <c r="DA77" s="2"/>
      <c r="DB77" s="4">
        <v>4</v>
      </c>
      <c r="DC77" s="4">
        <v>4</v>
      </c>
      <c r="DD77" s="4">
        <v>100</v>
      </c>
      <c r="DE77" s="2"/>
      <c r="DF77" s="2"/>
      <c r="DG77" s="2"/>
      <c r="DH77" s="2"/>
      <c r="DI77" s="2"/>
      <c r="DJ77" s="7">
        <v>0</v>
      </c>
      <c r="DK77" s="4">
        <v>0</v>
      </c>
      <c r="DL77" s="4">
        <v>4</v>
      </c>
      <c r="DM77" s="4">
        <v>0</v>
      </c>
      <c r="DN77" s="2"/>
      <c r="DO77" s="7">
        <v>0</v>
      </c>
      <c r="DP77" s="2"/>
      <c r="DQ77" s="2"/>
      <c r="DR77" s="2"/>
      <c r="DS77" s="2"/>
      <c r="DT77" s="4">
        <v>0</v>
      </c>
      <c r="DU77" s="4">
        <v>6</v>
      </c>
      <c r="DV77" s="4">
        <v>0</v>
      </c>
      <c r="DW77" s="2"/>
      <c r="DX77" s="2"/>
      <c r="DY77" s="6">
        <v>6</v>
      </c>
      <c r="DZ77" s="2"/>
      <c r="EA77" s="2"/>
      <c r="EB77" s="2"/>
      <c r="EC77" s="4">
        <v>6</v>
      </c>
      <c r="ED77" s="4">
        <v>6</v>
      </c>
      <c r="EE77" s="4">
        <v>100</v>
      </c>
      <c r="EF77" s="2"/>
      <c r="EG77" s="2"/>
      <c r="EH77" s="2"/>
      <c r="EI77" s="2"/>
      <c r="EJ77" s="7">
        <v>0</v>
      </c>
      <c r="EK77" s="2"/>
      <c r="EL77" s="4">
        <v>0</v>
      </c>
      <c r="EM77" s="4">
        <v>6</v>
      </c>
      <c r="EN77" s="4">
        <v>0</v>
      </c>
      <c r="EO77" s="6">
        <v>6</v>
      </c>
      <c r="EP77" s="2"/>
      <c r="EQ77" s="2"/>
      <c r="ER77" s="2"/>
      <c r="ES77" s="2"/>
      <c r="ET77" s="2"/>
      <c r="EU77" s="4">
        <v>6</v>
      </c>
      <c r="EV77" s="4">
        <v>6</v>
      </c>
      <c r="EW77" s="4">
        <v>100</v>
      </c>
      <c r="EX77" s="2"/>
      <c r="EY77" s="2"/>
      <c r="EZ77" s="2"/>
      <c r="FA77" s="7">
        <v>0</v>
      </c>
      <c r="FB77" s="2"/>
      <c r="FC77" s="2"/>
      <c r="FD77" s="4">
        <v>0</v>
      </c>
      <c r="FE77" s="4">
        <v>6</v>
      </c>
      <c r="FF77" s="4">
        <v>0</v>
      </c>
      <c r="FG77" s="3">
        <v>16</v>
      </c>
      <c r="FH77" s="3">
        <v>38</v>
      </c>
      <c r="FI77" s="3">
        <v>42.11</v>
      </c>
      <c r="FJ77" s="2"/>
      <c r="FK77" s="2"/>
      <c r="FL77" s="2"/>
      <c r="FM77" s="2"/>
      <c r="FN77" s="2"/>
      <c r="FO77" s="2"/>
      <c r="FP77" s="2"/>
      <c r="FQ77" s="7">
        <v>0</v>
      </c>
      <c r="FR77" s="2"/>
      <c r="FS77" s="2"/>
      <c r="FT77" s="4">
        <v>0</v>
      </c>
      <c r="FU77" s="4">
        <v>2</v>
      </c>
      <c r="FV77" s="4">
        <v>0</v>
      </c>
      <c r="FW77" s="2"/>
      <c r="FX77" s="7">
        <v>0</v>
      </c>
      <c r="FY77" s="2"/>
      <c r="FZ77" s="2"/>
      <c r="GA77" s="2"/>
      <c r="GB77" s="2"/>
      <c r="GC77" s="2"/>
      <c r="GD77" s="2"/>
      <c r="GE77" s="2"/>
      <c r="GF77" s="2"/>
      <c r="GG77" s="4">
        <v>0</v>
      </c>
      <c r="GH77" s="4">
        <v>4</v>
      </c>
      <c r="GI77" s="4">
        <v>0</v>
      </c>
      <c r="GJ77" s="2"/>
      <c r="GK77" s="2"/>
      <c r="GL77" s="2"/>
      <c r="GM77" s="2"/>
      <c r="GN77" s="2"/>
      <c r="GO77" s="2"/>
      <c r="GP77" s="2"/>
      <c r="GQ77" s="2"/>
      <c r="GR77" s="2"/>
      <c r="GS77" s="6">
        <v>4</v>
      </c>
      <c r="GT77" s="4">
        <v>4</v>
      </c>
      <c r="GU77" s="4">
        <v>4</v>
      </c>
      <c r="GV77" s="4">
        <v>100</v>
      </c>
      <c r="GW77" s="2"/>
      <c r="GX77" s="2"/>
      <c r="GY77" s="2"/>
      <c r="GZ77" s="2"/>
      <c r="HA77" s="2"/>
      <c r="HB77" s="7">
        <v>0</v>
      </c>
      <c r="HC77" s="2"/>
      <c r="HD77" s="2"/>
      <c r="HE77" s="2"/>
      <c r="HF77" s="2"/>
      <c r="HG77" s="4">
        <v>0</v>
      </c>
      <c r="HH77" s="4">
        <v>4</v>
      </c>
      <c r="HI77" s="4">
        <v>0</v>
      </c>
      <c r="HJ77" s="2"/>
      <c r="HK77" s="2"/>
      <c r="HL77" s="2"/>
      <c r="HM77" s="2"/>
      <c r="HN77" s="2"/>
      <c r="HO77" s="2"/>
      <c r="HP77" s="6">
        <v>6</v>
      </c>
      <c r="HQ77" s="2"/>
      <c r="HR77" s="2"/>
      <c r="HS77" s="2"/>
      <c r="HT77" s="4">
        <v>6</v>
      </c>
      <c r="HU77" s="4">
        <v>6</v>
      </c>
      <c r="HV77" s="4">
        <v>100</v>
      </c>
      <c r="HW77" s="3">
        <v>10</v>
      </c>
      <c r="HX77" s="3">
        <v>20</v>
      </c>
      <c r="HY77" s="3">
        <v>50</v>
      </c>
      <c r="HZ77" s="2"/>
      <c r="IA77" s="2"/>
      <c r="IB77" s="2"/>
      <c r="IC77" s="2"/>
      <c r="ID77" s="6">
        <v>2</v>
      </c>
      <c r="IE77" s="2"/>
      <c r="IF77" s="2"/>
      <c r="IG77" s="2"/>
      <c r="IH77" s="2"/>
      <c r="II77" s="2"/>
      <c r="IJ77" s="4">
        <v>2</v>
      </c>
      <c r="IK77" s="4">
        <v>2</v>
      </c>
      <c r="IL77" s="4">
        <v>100</v>
      </c>
      <c r="IM77" s="2"/>
      <c r="IN77" s="2"/>
      <c r="IO77" s="2"/>
      <c r="IP77" s="2"/>
      <c r="IQ77" s="2"/>
      <c r="IR77" s="2"/>
      <c r="IS77" s="2"/>
      <c r="IT77" s="2"/>
      <c r="IU77" s="2"/>
      <c r="IV77" s="7">
        <v>0</v>
      </c>
      <c r="IW77" s="4">
        <v>0</v>
      </c>
      <c r="IX77" s="4">
        <v>4</v>
      </c>
      <c r="IY77" s="4">
        <v>0</v>
      </c>
      <c r="IZ77" s="2"/>
      <c r="JA77" s="2"/>
      <c r="JB77" s="6">
        <v>6</v>
      </c>
      <c r="JC77" s="2"/>
      <c r="JD77" s="2"/>
      <c r="JE77" s="2"/>
      <c r="JF77" s="2"/>
      <c r="JG77" s="2"/>
      <c r="JH77" s="2"/>
      <c r="JI77" s="2"/>
      <c r="JJ77" s="4">
        <v>6</v>
      </c>
      <c r="JK77" s="4">
        <v>6</v>
      </c>
      <c r="JL77" s="4">
        <v>100</v>
      </c>
      <c r="JM77" s="3">
        <v>8</v>
      </c>
      <c r="JN77" s="3">
        <v>12</v>
      </c>
      <c r="JO77" s="3">
        <v>66.67</v>
      </c>
      <c r="JP77" s="1">
        <v>48</v>
      </c>
      <c r="JQ77" s="1">
        <v>100</v>
      </c>
      <c r="JR77" s="1">
        <v>48</v>
      </c>
    </row>
    <row r="78" spans="1:278" ht="16.350000000000001" customHeight="1" x14ac:dyDescent="0.25">
      <c r="A78" s="1">
        <v>1550</v>
      </c>
      <c r="B78" s="2" t="s">
        <v>627</v>
      </c>
      <c r="C78" s="2" t="s">
        <v>559</v>
      </c>
      <c r="D78" s="2" t="s">
        <v>547</v>
      </c>
      <c r="E78" s="2" t="s">
        <v>962</v>
      </c>
      <c r="F78" s="2" t="s">
        <v>891</v>
      </c>
      <c r="G78" s="2"/>
      <c r="H78" s="2"/>
      <c r="I78" s="7">
        <v>0</v>
      </c>
      <c r="J78" s="2"/>
      <c r="K78" s="2"/>
      <c r="L78" s="2"/>
      <c r="M78" s="4">
        <v>0</v>
      </c>
      <c r="N78" s="4">
        <v>2</v>
      </c>
      <c r="O78" s="4">
        <v>0</v>
      </c>
      <c r="P78" s="6">
        <v>2</v>
      </c>
      <c r="Q78" s="2"/>
      <c r="R78" s="2"/>
      <c r="S78" s="2"/>
      <c r="T78" s="2"/>
      <c r="U78" s="2"/>
      <c r="V78" s="4">
        <v>2</v>
      </c>
      <c r="W78" s="4">
        <v>2</v>
      </c>
      <c r="X78" s="4">
        <v>100</v>
      </c>
      <c r="Y78" s="2"/>
      <c r="Z78" s="7">
        <v>0</v>
      </c>
      <c r="AA78" s="2"/>
      <c r="AB78" s="2"/>
      <c r="AC78" s="2"/>
      <c r="AD78" s="2"/>
      <c r="AE78" s="4">
        <v>0</v>
      </c>
      <c r="AF78" s="4">
        <v>2</v>
      </c>
      <c r="AG78" s="4">
        <v>0</v>
      </c>
      <c r="AH78" s="2"/>
      <c r="AI78" s="2"/>
      <c r="AJ78" s="2"/>
      <c r="AK78" s="2"/>
      <c r="AL78" s="6">
        <v>2</v>
      </c>
      <c r="AM78" s="2"/>
      <c r="AN78" s="4">
        <v>2</v>
      </c>
      <c r="AO78" s="4">
        <v>2</v>
      </c>
      <c r="AP78" s="4">
        <v>100</v>
      </c>
      <c r="AQ78" s="2"/>
      <c r="AR78" s="2"/>
      <c r="AS78" s="2"/>
      <c r="AT78" s="2"/>
      <c r="AU78" s="2"/>
      <c r="AV78" s="7">
        <v>0</v>
      </c>
      <c r="AW78" s="4">
        <v>0</v>
      </c>
      <c r="AX78" s="4">
        <v>2</v>
      </c>
      <c r="AY78" s="4">
        <v>0</v>
      </c>
      <c r="AZ78" s="6">
        <v>4</v>
      </c>
      <c r="BA78" s="2"/>
      <c r="BB78" s="2"/>
      <c r="BC78" s="2"/>
      <c r="BD78" s="2"/>
      <c r="BE78" s="2"/>
      <c r="BF78" s="4">
        <v>4</v>
      </c>
      <c r="BG78" s="4">
        <v>4</v>
      </c>
      <c r="BH78" s="4">
        <v>100</v>
      </c>
      <c r="BI78" s="2"/>
      <c r="BJ78" s="2"/>
      <c r="BK78" s="7">
        <v>0</v>
      </c>
      <c r="BL78" s="2"/>
      <c r="BM78" s="2"/>
      <c r="BN78" s="2"/>
      <c r="BO78" s="4">
        <v>0</v>
      </c>
      <c r="BP78" s="4">
        <v>4</v>
      </c>
      <c r="BQ78" s="4">
        <v>0</v>
      </c>
      <c r="BR78" s="7">
        <v>0</v>
      </c>
      <c r="BS78" s="2"/>
      <c r="BT78" s="2"/>
      <c r="BU78" s="2"/>
      <c r="BV78" s="2"/>
      <c r="BW78" s="2"/>
      <c r="BX78" s="4">
        <v>0</v>
      </c>
      <c r="BY78" s="4">
        <v>4</v>
      </c>
      <c r="BZ78" s="4">
        <v>0</v>
      </c>
      <c r="CA78" s="2"/>
      <c r="CB78" s="2"/>
      <c r="CC78" s="2"/>
      <c r="CD78" s="7">
        <v>0</v>
      </c>
      <c r="CE78" s="2"/>
      <c r="CF78" s="2"/>
      <c r="CG78" s="4">
        <v>0</v>
      </c>
      <c r="CH78" s="4">
        <v>4</v>
      </c>
      <c r="CI78" s="4">
        <v>0</v>
      </c>
      <c r="CJ78" s="2"/>
      <c r="CK78" s="2"/>
      <c r="CL78" s="2"/>
      <c r="CM78" s="6">
        <v>4</v>
      </c>
      <c r="CN78" s="2"/>
      <c r="CO78" s="2"/>
      <c r="CP78" s="4">
        <v>4</v>
      </c>
      <c r="CQ78" s="4">
        <v>4</v>
      </c>
      <c r="CR78" s="4">
        <v>100</v>
      </c>
      <c r="CS78" s="3">
        <v>12</v>
      </c>
      <c r="CT78" s="3">
        <v>30</v>
      </c>
      <c r="CU78" s="3">
        <v>40</v>
      </c>
      <c r="CV78" s="2"/>
      <c r="CW78" s="7">
        <v>0</v>
      </c>
      <c r="CX78" s="2"/>
      <c r="CY78" s="2"/>
      <c r="CZ78" s="2"/>
      <c r="DA78" s="2"/>
      <c r="DB78" s="4">
        <v>0</v>
      </c>
      <c r="DC78" s="4">
        <v>4</v>
      </c>
      <c r="DD78" s="4">
        <v>0</v>
      </c>
      <c r="DE78" s="2"/>
      <c r="DF78" s="2"/>
      <c r="DG78" s="2"/>
      <c r="DH78" s="6">
        <v>4</v>
      </c>
      <c r="DI78" s="2"/>
      <c r="DJ78" s="2"/>
      <c r="DK78" s="4">
        <v>4</v>
      </c>
      <c r="DL78" s="4">
        <v>4</v>
      </c>
      <c r="DM78" s="4">
        <v>100</v>
      </c>
      <c r="DN78" s="2"/>
      <c r="DO78" s="2"/>
      <c r="DP78" s="6">
        <v>6</v>
      </c>
      <c r="DQ78" s="2"/>
      <c r="DR78" s="2"/>
      <c r="DS78" s="2"/>
      <c r="DT78" s="4">
        <v>6</v>
      </c>
      <c r="DU78" s="4">
        <v>6</v>
      </c>
      <c r="DV78" s="4">
        <v>100</v>
      </c>
      <c r="DW78" s="2"/>
      <c r="DX78" s="2"/>
      <c r="DY78" s="2"/>
      <c r="DZ78" s="2"/>
      <c r="EA78" s="2"/>
      <c r="EB78" s="6">
        <v>6</v>
      </c>
      <c r="EC78" s="4">
        <v>6</v>
      </c>
      <c r="ED78" s="4">
        <v>6</v>
      </c>
      <c r="EE78" s="4">
        <v>100</v>
      </c>
      <c r="EF78" s="7">
        <v>0</v>
      </c>
      <c r="EG78" s="2"/>
      <c r="EH78" s="2"/>
      <c r="EI78" s="2"/>
      <c r="EJ78" s="2"/>
      <c r="EK78" s="2"/>
      <c r="EL78" s="4">
        <v>0</v>
      </c>
      <c r="EM78" s="4">
        <v>6</v>
      </c>
      <c r="EN78" s="4">
        <v>0</v>
      </c>
      <c r="EO78" s="7">
        <v>0</v>
      </c>
      <c r="EP78" s="2"/>
      <c r="EQ78" s="2"/>
      <c r="ER78" s="2"/>
      <c r="ES78" s="2"/>
      <c r="ET78" s="2"/>
      <c r="EU78" s="4">
        <v>0</v>
      </c>
      <c r="EV78" s="4">
        <v>6</v>
      </c>
      <c r="EW78" s="4">
        <v>0</v>
      </c>
      <c r="EX78" s="2"/>
      <c r="EY78" s="2"/>
      <c r="EZ78" s="2"/>
      <c r="FA78" s="7">
        <v>0</v>
      </c>
      <c r="FB78" s="2"/>
      <c r="FC78" s="2"/>
      <c r="FD78" s="4">
        <v>0</v>
      </c>
      <c r="FE78" s="4">
        <v>6</v>
      </c>
      <c r="FF78" s="4">
        <v>0</v>
      </c>
      <c r="FG78" s="3">
        <v>16</v>
      </c>
      <c r="FH78" s="3">
        <v>38</v>
      </c>
      <c r="FI78" s="3">
        <v>42.11</v>
      </c>
      <c r="FJ78" s="2"/>
      <c r="FK78" s="2"/>
      <c r="FL78" s="2"/>
      <c r="FM78" s="2"/>
      <c r="FN78" s="2"/>
      <c r="FO78" s="6">
        <v>2</v>
      </c>
      <c r="FP78" s="2"/>
      <c r="FQ78" s="2"/>
      <c r="FR78" s="2"/>
      <c r="FS78" s="2"/>
      <c r="FT78" s="4">
        <v>2</v>
      </c>
      <c r="FU78" s="4">
        <v>2</v>
      </c>
      <c r="FV78" s="4">
        <v>100</v>
      </c>
      <c r="FW78" s="2"/>
      <c r="FX78" s="2"/>
      <c r="FY78" s="2"/>
      <c r="FZ78" s="2"/>
      <c r="GA78" s="2"/>
      <c r="GB78" s="2"/>
      <c r="GC78" s="7">
        <v>0</v>
      </c>
      <c r="GD78" s="2"/>
      <c r="GE78" s="2"/>
      <c r="GF78" s="2"/>
      <c r="GG78" s="4">
        <v>0</v>
      </c>
      <c r="GH78" s="4">
        <v>4</v>
      </c>
      <c r="GI78" s="4">
        <v>0</v>
      </c>
      <c r="GJ78" s="2"/>
      <c r="GK78" s="2"/>
      <c r="GL78" s="7">
        <v>0</v>
      </c>
      <c r="GM78" s="2"/>
      <c r="GN78" s="2"/>
      <c r="GO78" s="2"/>
      <c r="GP78" s="2"/>
      <c r="GQ78" s="2"/>
      <c r="GR78" s="2"/>
      <c r="GS78" s="2"/>
      <c r="GT78" s="4">
        <v>0</v>
      </c>
      <c r="GU78" s="4">
        <v>4</v>
      </c>
      <c r="GV78" s="4">
        <v>0</v>
      </c>
      <c r="GW78" s="2"/>
      <c r="GX78" s="7">
        <v>0</v>
      </c>
      <c r="GY78" s="2"/>
      <c r="GZ78" s="2"/>
      <c r="HA78" s="2"/>
      <c r="HB78" s="2"/>
      <c r="HC78" s="2"/>
      <c r="HD78" s="2"/>
      <c r="HE78" s="2"/>
      <c r="HF78" s="2"/>
      <c r="HG78" s="4">
        <v>0</v>
      </c>
      <c r="HH78" s="4">
        <v>4</v>
      </c>
      <c r="HI78" s="4">
        <v>0</v>
      </c>
      <c r="HJ78" s="9">
        <v>2</v>
      </c>
      <c r="HK78" s="2"/>
      <c r="HL78" s="2"/>
      <c r="HM78" s="2"/>
      <c r="HN78" s="2"/>
      <c r="HO78" s="2"/>
      <c r="HP78" s="2"/>
      <c r="HQ78" s="2"/>
      <c r="HR78" s="2"/>
      <c r="HS78" s="2"/>
      <c r="HT78" s="4">
        <v>2</v>
      </c>
      <c r="HU78" s="4">
        <v>6</v>
      </c>
      <c r="HV78" s="4">
        <v>33.33</v>
      </c>
      <c r="HW78" s="3">
        <v>4</v>
      </c>
      <c r="HX78" s="3">
        <v>20</v>
      </c>
      <c r="HY78" s="3">
        <v>20</v>
      </c>
      <c r="HZ78" s="2"/>
      <c r="IA78" s="2"/>
      <c r="IB78" s="2"/>
      <c r="IC78" s="2"/>
      <c r="ID78" s="2"/>
      <c r="IE78" s="2"/>
      <c r="IF78" s="2"/>
      <c r="IG78" s="6">
        <v>2</v>
      </c>
      <c r="IH78" s="2"/>
      <c r="II78" s="2"/>
      <c r="IJ78" s="4">
        <v>2</v>
      </c>
      <c r="IK78" s="4">
        <v>2</v>
      </c>
      <c r="IL78" s="4">
        <v>100</v>
      </c>
      <c r="IM78" s="2"/>
      <c r="IN78" s="6">
        <v>4</v>
      </c>
      <c r="IO78" s="2"/>
      <c r="IP78" s="2"/>
      <c r="IQ78" s="2"/>
      <c r="IR78" s="2"/>
      <c r="IS78" s="2"/>
      <c r="IT78" s="2"/>
      <c r="IU78" s="2"/>
      <c r="IV78" s="2"/>
      <c r="IW78" s="4">
        <v>4</v>
      </c>
      <c r="IX78" s="4">
        <v>4</v>
      </c>
      <c r="IY78" s="4">
        <v>100</v>
      </c>
      <c r="IZ78" s="2"/>
      <c r="JA78" s="2"/>
      <c r="JB78" s="2"/>
      <c r="JC78" s="7">
        <v>0</v>
      </c>
      <c r="JD78" s="2"/>
      <c r="JE78" s="2"/>
      <c r="JF78" s="2"/>
      <c r="JG78" s="2"/>
      <c r="JH78" s="2"/>
      <c r="JI78" s="2"/>
      <c r="JJ78" s="4">
        <v>0</v>
      </c>
      <c r="JK78" s="4">
        <v>6</v>
      </c>
      <c r="JL78" s="4">
        <v>0</v>
      </c>
      <c r="JM78" s="3">
        <v>6</v>
      </c>
      <c r="JN78" s="3">
        <v>12</v>
      </c>
      <c r="JO78" s="3">
        <v>50</v>
      </c>
      <c r="JP78" s="1">
        <v>38</v>
      </c>
      <c r="JQ78" s="1">
        <v>100</v>
      </c>
      <c r="JR78" s="1">
        <v>38</v>
      </c>
    </row>
    <row r="79" spans="1:278" ht="16.350000000000001" customHeight="1" x14ac:dyDescent="0.25">
      <c r="A79" s="1">
        <v>1600</v>
      </c>
      <c r="B79" s="2" t="s">
        <v>647</v>
      </c>
      <c r="C79" s="2" t="s">
        <v>648</v>
      </c>
      <c r="D79" s="2" t="s">
        <v>48</v>
      </c>
      <c r="E79" s="2" t="s">
        <v>963</v>
      </c>
      <c r="F79" s="2" t="s">
        <v>857</v>
      </c>
      <c r="G79" s="2"/>
      <c r="H79" s="7">
        <v>0</v>
      </c>
      <c r="I79" s="2"/>
      <c r="J79" s="2"/>
      <c r="K79" s="2"/>
      <c r="L79" s="2"/>
      <c r="M79" s="4">
        <v>0</v>
      </c>
      <c r="N79" s="4">
        <v>2</v>
      </c>
      <c r="O79" s="4">
        <v>0</v>
      </c>
      <c r="P79" s="2"/>
      <c r="Q79" s="2"/>
      <c r="R79" s="6">
        <v>2</v>
      </c>
      <c r="S79" s="2"/>
      <c r="T79" s="2"/>
      <c r="U79" s="2"/>
      <c r="V79" s="4">
        <v>2</v>
      </c>
      <c r="W79" s="4">
        <v>2</v>
      </c>
      <c r="X79" s="4">
        <v>100</v>
      </c>
      <c r="Y79" s="2"/>
      <c r="Z79" s="2"/>
      <c r="AA79" s="7">
        <v>0</v>
      </c>
      <c r="AB79" s="2"/>
      <c r="AC79" s="2"/>
      <c r="AD79" s="2"/>
      <c r="AE79" s="4">
        <v>0</v>
      </c>
      <c r="AF79" s="4">
        <v>2</v>
      </c>
      <c r="AG79" s="4">
        <v>0</v>
      </c>
      <c r="AH79" s="2"/>
      <c r="AI79" s="2"/>
      <c r="AJ79" s="2"/>
      <c r="AK79" s="2"/>
      <c r="AL79" s="2"/>
      <c r="AM79" s="6">
        <v>2</v>
      </c>
      <c r="AN79" s="4">
        <v>2</v>
      </c>
      <c r="AO79" s="4">
        <v>2</v>
      </c>
      <c r="AP79" s="4">
        <v>100</v>
      </c>
      <c r="AQ79" s="6">
        <v>2</v>
      </c>
      <c r="AR79" s="2"/>
      <c r="AS79" s="2"/>
      <c r="AT79" s="2"/>
      <c r="AU79" s="2"/>
      <c r="AV79" s="2"/>
      <c r="AW79" s="4">
        <v>2</v>
      </c>
      <c r="AX79" s="4">
        <v>2</v>
      </c>
      <c r="AY79" s="4">
        <v>100</v>
      </c>
      <c r="AZ79" s="2"/>
      <c r="BA79" s="2"/>
      <c r="BB79" s="2"/>
      <c r="BC79" s="6">
        <v>4</v>
      </c>
      <c r="BD79" s="2"/>
      <c r="BE79" s="2"/>
      <c r="BF79" s="4">
        <v>4</v>
      </c>
      <c r="BG79" s="4">
        <v>4</v>
      </c>
      <c r="BH79" s="4">
        <v>100</v>
      </c>
      <c r="BI79" s="8">
        <v>0</v>
      </c>
      <c r="BJ79" s="2"/>
      <c r="BK79" s="2"/>
      <c r="BL79" s="2"/>
      <c r="BM79" s="2"/>
      <c r="BN79" s="2"/>
      <c r="BO79" s="4">
        <v>0</v>
      </c>
      <c r="BP79" s="4">
        <v>4</v>
      </c>
      <c r="BQ79" s="4">
        <v>0</v>
      </c>
      <c r="BR79" s="2"/>
      <c r="BS79" s="2"/>
      <c r="BT79" s="7">
        <v>0</v>
      </c>
      <c r="BU79" s="2"/>
      <c r="BV79" s="2"/>
      <c r="BW79" s="2"/>
      <c r="BX79" s="4">
        <v>0</v>
      </c>
      <c r="BY79" s="4">
        <v>4</v>
      </c>
      <c r="BZ79" s="4">
        <v>0</v>
      </c>
      <c r="CA79" s="2"/>
      <c r="CB79" s="2"/>
      <c r="CC79" s="2"/>
      <c r="CD79" s="2"/>
      <c r="CE79" s="7">
        <v>0</v>
      </c>
      <c r="CF79" s="2"/>
      <c r="CG79" s="4">
        <v>0</v>
      </c>
      <c r="CH79" s="4">
        <v>4</v>
      </c>
      <c r="CI79" s="4">
        <v>0</v>
      </c>
      <c r="CJ79" s="2"/>
      <c r="CK79" s="2"/>
      <c r="CL79" s="2"/>
      <c r="CM79" s="6">
        <v>4</v>
      </c>
      <c r="CN79" s="2"/>
      <c r="CO79" s="2"/>
      <c r="CP79" s="4">
        <v>4</v>
      </c>
      <c r="CQ79" s="4">
        <v>4</v>
      </c>
      <c r="CR79" s="4">
        <v>100</v>
      </c>
      <c r="CS79" s="3">
        <v>14</v>
      </c>
      <c r="CT79" s="3">
        <v>30</v>
      </c>
      <c r="CU79" s="3">
        <v>46.67</v>
      </c>
      <c r="CV79" s="2"/>
      <c r="CW79" s="2"/>
      <c r="CX79" s="2"/>
      <c r="CY79" s="2"/>
      <c r="CZ79" s="2"/>
      <c r="DA79" s="6">
        <v>4</v>
      </c>
      <c r="DB79" s="4">
        <v>4</v>
      </c>
      <c r="DC79" s="4">
        <v>4</v>
      </c>
      <c r="DD79" s="4">
        <v>100</v>
      </c>
      <c r="DE79" s="2"/>
      <c r="DF79" s="2"/>
      <c r="DG79" s="6">
        <v>4</v>
      </c>
      <c r="DH79" s="2"/>
      <c r="DI79" s="2"/>
      <c r="DJ79" s="2"/>
      <c r="DK79" s="4">
        <v>4</v>
      </c>
      <c r="DL79" s="4">
        <v>4</v>
      </c>
      <c r="DM79" s="4">
        <v>100</v>
      </c>
      <c r="DN79" s="6">
        <v>6</v>
      </c>
      <c r="DO79" s="2"/>
      <c r="DP79" s="2"/>
      <c r="DQ79" s="2"/>
      <c r="DR79" s="2"/>
      <c r="DS79" s="2"/>
      <c r="DT79" s="4">
        <v>6</v>
      </c>
      <c r="DU79" s="4">
        <v>6</v>
      </c>
      <c r="DV79" s="4">
        <v>100</v>
      </c>
      <c r="DW79" s="2"/>
      <c r="DX79" s="2"/>
      <c r="DY79" s="6">
        <v>6</v>
      </c>
      <c r="DZ79" s="2"/>
      <c r="EA79" s="2"/>
      <c r="EB79" s="2"/>
      <c r="EC79" s="4">
        <v>6</v>
      </c>
      <c r="ED79" s="4">
        <v>6</v>
      </c>
      <c r="EE79" s="4">
        <v>100</v>
      </c>
      <c r="EF79" s="2"/>
      <c r="EG79" s="2"/>
      <c r="EH79" s="2"/>
      <c r="EI79" s="2"/>
      <c r="EJ79" s="7">
        <v>0</v>
      </c>
      <c r="EK79" s="2"/>
      <c r="EL79" s="4">
        <v>0</v>
      </c>
      <c r="EM79" s="4">
        <v>6</v>
      </c>
      <c r="EN79" s="4">
        <v>0</v>
      </c>
      <c r="EO79" s="2"/>
      <c r="EP79" s="2"/>
      <c r="EQ79" s="2"/>
      <c r="ER79" s="7">
        <v>0</v>
      </c>
      <c r="ES79" s="2"/>
      <c r="ET79" s="2"/>
      <c r="EU79" s="4">
        <v>0</v>
      </c>
      <c r="EV79" s="4">
        <v>6</v>
      </c>
      <c r="EW79" s="4">
        <v>0</v>
      </c>
      <c r="EX79" s="2"/>
      <c r="EY79" s="2"/>
      <c r="EZ79" s="2"/>
      <c r="FA79" s="2"/>
      <c r="FB79" s="2"/>
      <c r="FC79" s="7">
        <v>0</v>
      </c>
      <c r="FD79" s="4">
        <v>0</v>
      </c>
      <c r="FE79" s="4">
        <v>6</v>
      </c>
      <c r="FF79" s="4">
        <v>0</v>
      </c>
      <c r="FG79" s="3">
        <v>20</v>
      </c>
      <c r="FH79" s="3">
        <v>38</v>
      </c>
      <c r="FI79" s="3">
        <v>52.63</v>
      </c>
      <c r="FJ79" s="2"/>
      <c r="FK79" s="2"/>
      <c r="FL79" s="2"/>
      <c r="FM79" s="2"/>
      <c r="FN79" s="2"/>
      <c r="FO79" s="2"/>
      <c r="FP79" s="2"/>
      <c r="FQ79" s="2"/>
      <c r="FR79" s="6">
        <v>2</v>
      </c>
      <c r="FS79" s="2"/>
      <c r="FT79" s="4">
        <v>2</v>
      </c>
      <c r="FU79" s="4">
        <v>2</v>
      </c>
      <c r="FV79" s="4">
        <v>100</v>
      </c>
      <c r="FW79" s="2"/>
      <c r="FX79" s="2"/>
      <c r="FY79" s="2"/>
      <c r="FZ79" s="2"/>
      <c r="GA79" s="2"/>
      <c r="GB79" s="7">
        <v>0</v>
      </c>
      <c r="GC79" s="2"/>
      <c r="GD79" s="2"/>
      <c r="GE79" s="2"/>
      <c r="GF79" s="2"/>
      <c r="GG79" s="4">
        <v>0</v>
      </c>
      <c r="GH79" s="4">
        <v>4</v>
      </c>
      <c r="GI79" s="4">
        <v>0</v>
      </c>
      <c r="GJ79" s="2"/>
      <c r="GK79" s="2"/>
      <c r="GL79" s="7">
        <v>0</v>
      </c>
      <c r="GM79" s="2"/>
      <c r="GN79" s="2"/>
      <c r="GO79" s="2"/>
      <c r="GP79" s="2"/>
      <c r="GQ79" s="2"/>
      <c r="GR79" s="2"/>
      <c r="GS79" s="2"/>
      <c r="GT79" s="4">
        <v>0</v>
      </c>
      <c r="GU79" s="4">
        <v>4</v>
      </c>
      <c r="GV79" s="4">
        <v>0</v>
      </c>
      <c r="GW79" s="2"/>
      <c r="GX79" s="2"/>
      <c r="GY79" s="2"/>
      <c r="GZ79" s="2"/>
      <c r="HA79" s="2"/>
      <c r="HB79" s="2"/>
      <c r="HC79" s="7">
        <v>0</v>
      </c>
      <c r="HD79" s="2"/>
      <c r="HE79" s="2"/>
      <c r="HF79" s="2"/>
      <c r="HG79" s="4">
        <v>0</v>
      </c>
      <c r="HH79" s="4">
        <v>4</v>
      </c>
      <c r="HI79" s="4">
        <v>0</v>
      </c>
      <c r="HJ79" s="2"/>
      <c r="HK79" s="2"/>
      <c r="HL79" s="2"/>
      <c r="HM79" s="6">
        <v>6</v>
      </c>
      <c r="HN79" s="2"/>
      <c r="HO79" s="2"/>
      <c r="HP79" s="2"/>
      <c r="HQ79" s="2"/>
      <c r="HR79" s="2"/>
      <c r="HS79" s="2"/>
      <c r="HT79" s="4">
        <v>6</v>
      </c>
      <c r="HU79" s="4">
        <v>6</v>
      </c>
      <c r="HV79" s="4">
        <v>100</v>
      </c>
      <c r="HW79" s="3">
        <v>8</v>
      </c>
      <c r="HX79" s="3">
        <v>20</v>
      </c>
      <c r="HY79" s="3">
        <v>40</v>
      </c>
      <c r="HZ79" s="2"/>
      <c r="IA79" s="2"/>
      <c r="IB79" s="2"/>
      <c r="IC79" s="2"/>
      <c r="ID79" s="2"/>
      <c r="IE79" s="2"/>
      <c r="IF79" s="2"/>
      <c r="IG79" s="2"/>
      <c r="IH79" s="2"/>
      <c r="II79" s="6">
        <v>2</v>
      </c>
      <c r="IJ79" s="4">
        <v>2</v>
      </c>
      <c r="IK79" s="4">
        <v>2</v>
      </c>
      <c r="IL79" s="4">
        <v>100</v>
      </c>
      <c r="IM79" s="2"/>
      <c r="IN79" s="2"/>
      <c r="IO79" s="2"/>
      <c r="IP79" s="2"/>
      <c r="IQ79" s="2"/>
      <c r="IR79" s="2"/>
      <c r="IS79" s="2"/>
      <c r="IT79" s="2"/>
      <c r="IU79" s="6">
        <v>4</v>
      </c>
      <c r="IV79" s="2"/>
      <c r="IW79" s="4">
        <v>4</v>
      </c>
      <c r="IX79" s="4">
        <v>4</v>
      </c>
      <c r="IY79" s="4">
        <v>100</v>
      </c>
      <c r="IZ79" s="2"/>
      <c r="JA79" s="2"/>
      <c r="JB79" s="2"/>
      <c r="JC79" s="2"/>
      <c r="JD79" s="2"/>
      <c r="JE79" s="2"/>
      <c r="JF79" s="2"/>
      <c r="JG79" s="2"/>
      <c r="JH79" s="2"/>
      <c r="JI79" s="7">
        <v>0</v>
      </c>
      <c r="JJ79" s="4">
        <v>0</v>
      </c>
      <c r="JK79" s="4">
        <v>6</v>
      </c>
      <c r="JL79" s="4">
        <v>0</v>
      </c>
      <c r="JM79" s="3">
        <v>6</v>
      </c>
      <c r="JN79" s="3">
        <v>12</v>
      </c>
      <c r="JO79" s="3">
        <v>50</v>
      </c>
      <c r="JP79" s="1">
        <v>48</v>
      </c>
      <c r="JQ79" s="1">
        <v>100</v>
      </c>
      <c r="JR79" s="1">
        <v>48</v>
      </c>
    </row>
    <row r="80" spans="1:278" ht="16.350000000000001" customHeight="1" x14ac:dyDescent="0.25">
      <c r="A80" s="1">
        <v>1330</v>
      </c>
      <c r="B80" s="2" t="s">
        <v>592</v>
      </c>
      <c r="C80" s="2" t="s">
        <v>576</v>
      </c>
      <c r="D80" s="2" t="s">
        <v>593</v>
      </c>
      <c r="E80" s="2" t="s">
        <v>964</v>
      </c>
      <c r="F80" s="2" t="s">
        <v>892</v>
      </c>
      <c r="G80" s="2"/>
      <c r="H80" s="2"/>
      <c r="I80" s="2"/>
      <c r="J80" s="7">
        <v>0</v>
      </c>
      <c r="K80" s="2"/>
      <c r="L80" s="2"/>
      <c r="M80" s="4">
        <v>0</v>
      </c>
      <c r="N80" s="4">
        <v>2</v>
      </c>
      <c r="O80" s="4">
        <v>0</v>
      </c>
      <c r="P80" s="2"/>
      <c r="Q80" s="2"/>
      <c r="R80" s="2"/>
      <c r="S80" s="2"/>
      <c r="T80" s="2"/>
      <c r="U80" s="6">
        <v>2</v>
      </c>
      <c r="V80" s="4">
        <v>2</v>
      </c>
      <c r="W80" s="4">
        <v>2</v>
      </c>
      <c r="X80" s="4">
        <v>100</v>
      </c>
      <c r="Y80" s="2"/>
      <c r="Z80" s="2"/>
      <c r="AA80" s="6">
        <v>2</v>
      </c>
      <c r="AB80" s="2"/>
      <c r="AC80" s="2"/>
      <c r="AD80" s="2"/>
      <c r="AE80" s="4">
        <v>2</v>
      </c>
      <c r="AF80" s="4">
        <v>2</v>
      </c>
      <c r="AG80" s="4">
        <v>100</v>
      </c>
      <c r="AH80" s="2"/>
      <c r="AI80" s="2"/>
      <c r="AJ80" s="2"/>
      <c r="AK80" s="2"/>
      <c r="AL80" s="2"/>
      <c r="AM80" s="7">
        <v>0</v>
      </c>
      <c r="AN80" s="4">
        <v>0</v>
      </c>
      <c r="AO80" s="4">
        <v>2</v>
      </c>
      <c r="AP80" s="4">
        <v>0</v>
      </c>
      <c r="AQ80" s="2"/>
      <c r="AR80" s="2"/>
      <c r="AS80" s="7">
        <v>0</v>
      </c>
      <c r="AT80" s="2"/>
      <c r="AU80" s="2"/>
      <c r="AV80" s="2"/>
      <c r="AW80" s="4">
        <v>0</v>
      </c>
      <c r="AX80" s="4">
        <v>2</v>
      </c>
      <c r="AY80" s="4">
        <v>0</v>
      </c>
      <c r="AZ80" s="2"/>
      <c r="BA80" s="2"/>
      <c r="BB80" s="2"/>
      <c r="BC80" s="6">
        <v>4</v>
      </c>
      <c r="BD80" s="2"/>
      <c r="BE80" s="2"/>
      <c r="BF80" s="4">
        <v>4</v>
      </c>
      <c r="BG80" s="4">
        <v>4</v>
      </c>
      <c r="BH80" s="4">
        <v>100</v>
      </c>
      <c r="BI80" s="7">
        <v>0</v>
      </c>
      <c r="BJ80" s="2"/>
      <c r="BK80" s="2"/>
      <c r="BL80" s="2"/>
      <c r="BM80" s="2"/>
      <c r="BN80" s="2"/>
      <c r="BO80" s="4">
        <v>0</v>
      </c>
      <c r="BP80" s="4">
        <v>4</v>
      </c>
      <c r="BQ80" s="4">
        <v>0</v>
      </c>
      <c r="BR80" s="2"/>
      <c r="BS80" s="2"/>
      <c r="BT80" s="2"/>
      <c r="BU80" s="2"/>
      <c r="BV80" s="6">
        <v>4</v>
      </c>
      <c r="BW80" s="2"/>
      <c r="BX80" s="4">
        <v>4</v>
      </c>
      <c r="BY80" s="4">
        <v>4</v>
      </c>
      <c r="BZ80" s="4">
        <v>100</v>
      </c>
      <c r="CA80" s="2"/>
      <c r="CB80" s="2"/>
      <c r="CC80" s="7">
        <v>0</v>
      </c>
      <c r="CD80" s="2"/>
      <c r="CE80" s="2"/>
      <c r="CF80" s="2"/>
      <c r="CG80" s="4">
        <v>0</v>
      </c>
      <c r="CH80" s="4">
        <v>4</v>
      </c>
      <c r="CI80" s="4">
        <v>0</v>
      </c>
      <c r="CJ80" s="2"/>
      <c r="CK80" s="2"/>
      <c r="CL80" s="2"/>
      <c r="CM80" s="6">
        <v>4</v>
      </c>
      <c r="CN80" s="2"/>
      <c r="CO80" s="2"/>
      <c r="CP80" s="4">
        <v>4</v>
      </c>
      <c r="CQ80" s="4">
        <v>4</v>
      </c>
      <c r="CR80" s="4">
        <v>100</v>
      </c>
      <c r="CS80" s="3">
        <v>16</v>
      </c>
      <c r="CT80" s="3">
        <v>30</v>
      </c>
      <c r="CU80" s="3">
        <v>53.33</v>
      </c>
      <c r="CV80" s="6">
        <v>4</v>
      </c>
      <c r="CW80" s="2"/>
      <c r="CX80" s="2"/>
      <c r="CY80" s="2"/>
      <c r="CZ80" s="2"/>
      <c r="DA80" s="2"/>
      <c r="DB80" s="4">
        <v>4</v>
      </c>
      <c r="DC80" s="4">
        <v>4</v>
      </c>
      <c r="DD80" s="4">
        <v>100</v>
      </c>
      <c r="DE80" s="2"/>
      <c r="DF80" s="7">
        <v>0</v>
      </c>
      <c r="DG80" s="2"/>
      <c r="DH80" s="2"/>
      <c r="DI80" s="2"/>
      <c r="DJ80" s="2"/>
      <c r="DK80" s="4">
        <v>0</v>
      </c>
      <c r="DL80" s="4">
        <v>4</v>
      </c>
      <c r="DM80" s="4">
        <v>0</v>
      </c>
      <c r="DN80" s="2"/>
      <c r="DO80" s="2"/>
      <c r="DP80" s="2"/>
      <c r="DQ80" s="6">
        <v>6</v>
      </c>
      <c r="DR80" s="2"/>
      <c r="DS80" s="2"/>
      <c r="DT80" s="4">
        <v>6</v>
      </c>
      <c r="DU80" s="4">
        <v>6</v>
      </c>
      <c r="DV80" s="4">
        <v>100</v>
      </c>
      <c r="DW80" s="6">
        <v>6</v>
      </c>
      <c r="DX80" s="2"/>
      <c r="DY80" s="2"/>
      <c r="DZ80" s="2"/>
      <c r="EA80" s="2"/>
      <c r="EB80" s="2"/>
      <c r="EC80" s="4">
        <v>6</v>
      </c>
      <c r="ED80" s="4">
        <v>6</v>
      </c>
      <c r="EE80" s="4">
        <v>100</v>
      </c>
      <c r="EF80" s="7">
        <v>0</v>
      </c>
      <c r="EG80" s="2"/>
      <c r="EH80" s="2"/>
      <c r="EI80" s="2"/>
      <c r="EJ80" s="2"/>
      <c r="EK80" s="2"/>
      <c r="EL80" s="4">
        <v>0</v>
      </c>
      <c r="EM80" s="4">
        <v>6</v>
      </c>
      <c r="EN80" s="4">
        <v>0</v>
      </c>
      <c r="EO80" s="2"/>
      <c r="EP80" s="2"/>
      <c r="EQ80" s="6">
        <v>6</v>
      </c>
      <c r="ER80" s="2"/>
      <c r="ES80" s="2"/>
      <c r="ET80" s="2"/>
      <c r="EU80" s="4">
        <v>6</v>
      </c>
      <c r="EV80" s="4">
        <v>6</v>
      </c>
      <c r="EW80" s="4">
        <v>100</v>
      </c>
      <c r="EX80" s="6">
        <v>6</v>
      </c>
      <c r="EY80" s="2"/>
      <c r="EZ80" s="2"/>
      <c r="FA80" s="2"/>
      <c r="FB80" s="2"/>
      <c r="FC80" s="2"/>
      <c r="FD80" s="4">
        <v>6</v>
      </c>
      <c r="FE80" s="4">
        <v>6</v>
      </c>
      <c r="FF80" s="4">
        <v>100</v>
      </c>
      <c r="FG80" s="3">
        <v>28</v>
      </c>
      <c r="FH80" s="3">
        <v>38</v>
      </c>
      <c r="FI80" s="3">
        <v>73.680000000000007</v>
      </c>
      <c r="FJ80" s="2"/>
      <c r="FK80" s="2"/>
      <c r="FL80" s="2"/>
      <c r="FM80" s="2"/>
      <c r="FN80" s="2"/>
      <c r="FO80" s="6">
        <v>2</v>
      </c>
      <c r="FP80" s="2"/>
      <c r="FQ80" s="2"/>
      <c r="FR80" s="2"/>
      <c r="FS80" s="2"/>
      <c r="FT80" s="4">
        <v>2</v>
      </c>
      <c r="FU80" s="4">
        <v>2</v>
      </c>
      <c r="FV80" s="4">
        <v>100</v>
      </c>
      <c r="FW80" s="7">
        <v>0</v>
      </c>
      <c r="FX80" s="2"/>
      <c r="FY80" s="2"/>
      <c r="FZ80" s="2"/>
      <c r="GA80" s="2"/>
      <c r="GB80" s="2"/>
      <c r="GC80" s="2"/>
      <c r="GD80" s="2"/>
      <c r="GE80" s="2"/>
      <c r="GF80" s="2"/>
      <c r="GG80" s="4">
        <v>0</v>
      </c>
      <c r="GH80" s="4">
        <v>4</v>
      </c>
      <c r="GI80" s="4">
        <v>0</v>
      </c>
      <c r="GJ80" s="2"/>
      <c r="GK80" s="2"/>
      <c r="GL80" s="2"/>
      <c r="GM80" s="2"/>
      <c r="GN80" s="2"/>
      <c r="GO80" s="2"/>
      <c r="GP80" s="7">
        <v>0</v>
      </c>
      <c r="GQ80" s="2"/>
      <c r="GR80" s="2"/>
      <c r="GS80" s="2"/>
      <c r="GT80" s="4">
        <v>0</v>
      </c>
      <c r="GU80" s="4">
        <v>4</v>
      </c>
      <c r="GV80" s="4">
        <v>0</v>
      </c>
      <c r="GW80" s="2"/>
      <c r="GX80" s="2"/>
      <c r="GY80" s="2"/>
      <c r="GZ80" s="2"/>
      <c r="HA80" s="2"/>
      <c r="HB80" s="2"/>
      <c r="HC80" s="2"/>
      <c r="HD80" s="2"/>
      <c r="HE80" s="2"/>
      <c r="HF80" s="7">
        <v>0</v>
      </c>
      <c r="HG80" s="4">
        <v>0</v>
      </c>
      <c r="HH80" s="4">
        <v>4</v>
      </c>
      <c r="HI80" s="4">
        <v>0</v>
      </c>
      <c r="HJ80" s="6">
        <v>6</v>
      </c>
      <c r="HK80" s="2"/>
      <c r="HL80" s="2"/>
      <c r="HM80" s="2"/>
      <c r="HN80" s="2"/>
      <c r="HO80" s="2"/>
      <c r="HP80" s="2"/>
      <c r="HQ80" s="2"/>
      <c r="HR80" s="2"/>
      <c r="HS80" s="2"/>
      <c r="HT80" s="4">
        <v>6</v>
      </c>
      <c r="HU80" s="4">
        <v>6</v>
      </c>
      <c r="HV80" s="4">
        <v>100</v>
      </c>
      <c r="HW80" s="3">
        <v>8</v>
      </c>
      <c r="HX80" s="3">
        <v>20</v>
      </c>
      <c r="HY80" s="3">
        <v>40</v>
      </c>
      <c r="HZ80" s="2"/>
      <c r="IA80" s="2"/>
      <c r="IB80" s="2"/>
      <c r="IC80" s="2"/>
      <c r="ID80" s="2"/>
      <c r="IE80" s="2"/>
      <c r="IF80" s="2"/>
      <c r="IG80" s="2"/>
      <c r="IH80" s="2"/>
      <c r="II80" s="6">
        <v>2</v>
      </c>
      <c r="IJ80" s="4">
        <v>2</v>
      </c>
      <c r="IK80" s="4">
        <v>2</v>
      </c>
      <c r="IL80" s="4">
        <v>100</v>
      </c>
      <c r="IM80" s="2"/>
      <c r="IN80" s="2"/>
      <c r="IO80" s="6">
        <v>4</v>
      </c>
      <c r="IP80" s="2"/>
      <c r="IQ80" s="2"/>
      <c r="IR80" s="2"/>
      <c r="IS80" s="2"/>
      <c r="IT80" s="2"/>
      <c r="IU80" s="2"/>
      <c r="IV80" s="2"/>
      <c r="IW80" s="4">
        <v>4</v>
      </c>
      <c r="IX80" s="4">
        <v>4</v>
      </c>
      <c r="IY80" s="4">
        <v>100</v>
      </c>
      <c r="IZ80" s="2"/>
      <c r="JA80" s="2"/>
      <c r="JB80" s="2"/>
      <c r="JC80" s="2"/>
      <c r="JD80" s="2"/>
      <c r="JE80" s="2"/>
      <c r="JF80" s="2"/>
      <c r="JG80" s="6">
        <v>6</v>
      </c>
      <c r="JH80" s="2"/>
      <c r="JI80" s="2"/>
      <c r="JJ80" s="4">
        <v>6</v>
      </c>
      <c r="JK80" s="4">
        <v>6</v>
      </c>
      <c r="JL80" s="4">
        <v>100</v>
      </c>
      <c r="JM80" s="3">
        <v>12</v>
      </c>
      <c r="JN80" s="3">
        <v>12</v>
      </c>
      <c r="JO80" s="3">
        <v>100</v>
      </c>
      <c r="JP80" s="1">
        <v>64</v>
      </c>
      <c r="JQ80" s="1">
        <v>100</v>
      </c>
      <c r="JR80" s="1">
        <v>64</v>
      </c>
    </row>
    <row r="81" spans="1:278" ht="16.350000000000001" customHeight="1" x14ac:dyDescent="0.25">
      <c r="A81" s="1">
        <v>1764</v>
      </c>
      <c r="B81" s="2" t="s">
        <v>649</v>
      </c>
      <c r="C81" s="2" t="s">
        <v>551</v>
      </c>
      <c r="D81" s="2" t="s">
        <v>563</v>
      </c>
      <c r="E81" s="2" t="s">
        <v>965</v>
      </c>
      <c r="F81" s="2" t="s">
        <v>862</v>
      </c>
      <c r="G81" s="7">
        <v>0</v>
      </c>
      <c r="H81" s="2"/>
      <c r="I81" s="2"/>
      <c r="J81" s="2"/>
      <c r="K81" s="2"/>
      <c r="L81" s="2"/>
      <c r="M81" s="4">
        <v>0</v>
      </c>
      <c r="N81" s="4">
        <v>2</v>
      </c>
      <c r="O81" s="4">
        <v>0</v>
      </c>
      <c r="P81" s="2"/>
      <c r="Q81" s="2"/>
      <c r="R81" s="2"/>
      <c r="S81" s="6">
        <v>2</v>
      </c>
      <c r="T81" s="2"/>
      <c r="U81" s="2"/>
      <c r="V81" s="4">
        <v>2</v>
      </c>
      <c r="W81" s="4">
        <v>2</v>
      </c>
      <c r="X81" s="4">
        <v>100</v>
      </c>
      <c r="Y81" s="6">
        <v>2</v>
      </c>
      <c r="Z81" s="2"/>
      <c r="AA81" s="2"/>
      <c r="AB81" s="2"/>
      <c r="AC81" s="2"/>
      <c r="AD81" s="2"/>
      <c r="AE81" s="4">
        <v>2</v>
      </c>
      <c r="AF81" s="4">
        <v>2</v>
      </c>
      <c r="AG81" s="4">
        <v>100</v>
      </c>
      <c r="AH81" s="2"/>
      <c r="AI81" s="2"/>
      <c r="AJ81" s="2"/>
      <c r="AK81" s="2"/>
      <c r="AL81" s="2"/>
      <c r="AM81" s="6">
        <v>2</v>
      </c>
      <c r="AN81" s="4">
        <v>2</v>
      </c>
      <c r="AO81" s="4">
        <v>2</v>
      </c>
      <c r="AP81" s="4">
        <v>100</v>
      </c>
      <c r="AQ81" s="6">
        <v>2</v>
      </c>
      <c r="AR81" s="2"/>
      <c r="AS81" s="2"/>
      <c r="AT81" s="2"/>
      <c r="AU81" s="2"/>
      <c r="AV81" s="2"/>
      <c r="AW81" s="4">
        <v>2</v>
      </c>
      <c r="AX81" s="4">
        <v>2</v>
      </c>
      <c r="AY81" s="4">
        <v>100</v>
      </c>
      <c r="AZ81" s="2"/>
      <c r="BA81" s="2"/>
      <c r="BB81" s="2"/>
      <c r="BC81" s="2"/>
      <c r="BD81" s="7">
        <v>0</v>
      </c>
      <c r="BE81" s="2"/>
      <c r="BF81" s="4">
        <v>0</v>
      </c>
      <c r="BG81" s="4">
        <v>4</v>
      </c>
      <c r="BH81" s="4">
        <v>0</v>
      </c>
      <c r="BI81" s="2"/>
      <c r="BJ81" s="2"/>
      <c r="BK81" s="2"/>
      <c r="BL81" s="2"/>
      <c r="BM81" s="2"/>
      <c r="BN81" s="6">
        <v>4</v>
      </c>
      <c r="BO81" s="4">
        <v>4</v>
      </c>
      <c r="BP81" s="4">
        <v>4</v>
      </c>
      <c r="BQ81" s="4">
        <v>100</v>
      </c>
      <c r="BR81" s="2"/>
      <c r="BS81" s="2"/>
      <c r="BT81" s="2"/>
      <c r="BU81" s="2"/>
      <c r="BV81" s="6">
        <v>4</v>
      </c>
      <c r="BW81" s="2"/>
      <c r="BX81" s="4">
        <v>4</v>
      </c>
      <c r="BY81" s="4">
        <v>4</v>
      </c>
      <c r="BZ81" s="4">
        <v>100</v>
      </c>
      <c r="CA81" s="2"/>
      <c r="CB81" s="2"/>
      <c r="CC81" s="2"/>
      <c r="CD81" s="2"/>
      <c r="CE81" s="6">
        <v>4</v>
      </c>
      <c r="CF81" s="2"/>
      <c r="CG81" s="4">
        <v>4</v>
      </c>
      <c r="CH81" s="4">
        <v>4</v>
      </c>
      <c r="CI81" s="4">
        <v>100</v>
      </c>
      <c r="CJ81" s="2"/>
      <c r="CK81" s="2"/>
      <c r="CL81" s="2"/>
      <c r="CM81" s="2"/>
      <c r="CN81" s="6">
        <v>4</v>
      </c>
      <c r="CO81" s="2"/>
      <c r="CP81" s="4">
        <v>4</v>
      </c>
      <c r="CQ81" s="4">
        <v>4</v>
      </c>
      <c r="CR81" s="4">
        <v>100</v>
      </c>
      <c r="CS81" s="3">
        <v>24</v>
      </c>
      <c r="CT81" s="3">
        <v>30</v>
      </c>
      <c r="CU81" s="3">
        <v>80</v>
      </c>
      <c r="CV81" s="2"/>
      <c r="CW81" s="2"/>
      <c r="CX81" s="2"/>
      <c r="CY81" s="2"/>
      <c r="CZ81" s="6">
        <v>4</v>
      </c>
      <c r="DA81" s="2"/>
      <c r="DB81" s="4">
        <v>4</v>
      </c>
      <c r="DC81" s="4">
        <v>4</v>
      </c>
      <c r="DD81" s="4">
        <v>100</v>
      </c>
      <c r="DE81" s="2"/>
      <c r="DF81" s="2"/>
      <c r="DG81" s="7">
        <v>0</v>
      </c>
      <c r="DH81" s="2"/>
      <c r="DI81" s="2"/>
      <c r="DJ81" s="2"/>
      <c r="DK81" s="4">
        <v>0</v>
      </c>
      <c r="DL81" s="4">
        <v>4</v>
      </c>
      <c r="DM81" s="4">
        <v>0</v>
      </c>
      <c r="DN81" s="2"/>
      <c r="DO81" s="2"/>
      <c r="DP81" s="2"/>
      <c r="DQ81" s="2"/>
      <c r="DR81" s="2"/>
      <c r="DS81" s="7">
        <v>0</v>
      </c>
      <c r="DT81" s="4">
        <v>0</v>
      </c>
      <c r="DU81" s="4">
        <v>6</v>
      </c>
      <c r="DV81" s="4">
        <v>0</v>
      </c>
      <c r="DW81" s="2"/>
      <c r="DX81" s="2"/>
      <c r="DY81" s="2"/>
      <c r="DZ81" s="2"/>
      <c r="EA81" s="2"/>
      <c r="EB81" s="6">
        <v>6</v>
      </c>
      <c r="EC81" s="4">
        <v>6</v>
      </c>
      <c r="ED81" s="4">
        <v>6</v>
      </c>
      <c r="EE81" s="4">
        <v>100</v>
      </c>
      <c r="EF81" s="2"/>
      <c r="EG81" s="6">
        <v>6</v>
      </c>
      <c r="EH81" s="2"/>
      <c r="EI81" s="2"/>
      <c r="EJ81" s="2"/>
      <c r="EK81" s="2"/>
      <c r="EL81" s="4">
        <v>6</v>
      </c>
      <c r="EM81" s="4">
        <v>6</v>
      </c>
      <c r="EN81" s="4">
        <v>100</v>
      </c>
      <c r="EO81" s="6">
        <v>6</v>
      </c>
      <c r="EP81" s="2"/>
      <c r="EQ81" s="2"/>
      <c r="ER81" s="2"/>
      <c r="ES81" s="2"/>
      <c r="ET81" s="2"/>
      <c r="EU81" s="4">
        <v>6</v>
      </c>
      <c r="EV81" s="4">
        <v>6</v>
      </c>
      <c r="EW81" s="4">
        <v>100</v>
      </c>
      <c r="EX81" s="2"/>
      <c r="EY81" s="2"/>
      <c r="EZ81" s="2"/>
      <c r="FA81" s="2"/>
      <c r="FB81" s="2"/>
      <c r="FC81" s="7">
        <v>0</v>
      </c>
      <c r="FD81" s="4">
        <v>0</v>
      </c>
      <c r="FE81" s="4">
        <v>6</v>
      </c>
      <c r="FF81" s="4">
        <v>0</v>
      </c>
      <c r="FG81" s="3">
        <v>22</v>
      </c>
      <c r="FH81" s="3">
        <v>38</v>
      </c>
      <c r="FI81" s="3">
        <v>57.89</v>
      </c>
      <c r="FJ81" s="2"/>
      <c r="FK81" s="2"/>
      <c r="FL81" s="2"/>
      <c r="FM81" s="2"/>
      <c r="FN81" s="2"/>
      <c r="FO81" s="2"/>
      <c r="FP81" s="6">
        <v>2</v>
      </c>
      <c r="FQ81" s="2"/>
      <c r="FR81" s="2"/>
      <c r="FS81" s="2"/>
      <c r="FT81" s="4">
        <v>2</v>
      </c>
      <c r="FU81" s="4">
        <v>2</v>
      </c>
      <c r="FV81" s="4">
        <v>100</v>
      </c>
      <c r="FW81" s="2"/>
      <c r="FX81" s="2"/>
      <c r="FY81" s="2"/>
      <c r="FZ81" s="2"/>
      <c r="GA81" s="2"/>
      <c r="GB81" s="2"/>
      <c r="GC81" s="2"/>
      <c r="GD81" s="2"/>
      <c r="GE81" s="6">
        <v>4</v>
      </c>
      <c r="GF81" s="2"/>
      <c r="GG81" s="4">
        <v>4</v>
      </c>
      <c r="GH81" s="4">
        <v>4</v>
      </c>
      <c r="GI81" s="4">
        <v>100</v>
      </c>
      <c r="GJ81" s="2"/>
      <c r="GK81" s="2"/>
      <c r="GL81" s="2"/>
      <c r="GM81" s="2"/>
      <c r="GN81" s="2"/>
      <c r="GO81" s="6">
        <v>4</v>
      </c>
      <c r="GP81" s="2"/>
      <c r="GQ81" s="2"/>
      <c r="GR81" s="2"/>
      <c r="GS81" s="2"/>
      <c r="GT81" s="4">
        <v>4</v>
      </c>
      <c r="GU81" s="4">
        <v>4</v>
      </c>
      <c r="GV81" s="4">
        <v>100</v>
      </c>
      <c r="GW81" s="2"/>
      <c r="GX81" s="2"/>
      <c r="GY81" s="2"/>
      <c r="GZ81" s="2"/>
      <c r="HA81" s="2"/>
      <c r="HB81" s="2"/>
      <c r="HC81" s="2"/>
      <c r="HD81" s="2"/>
      <c r="HE81" s="7">
        <v>0</v>
      </c>
      <c r="HF81" s="2"/>
      <c r="HG81" s="4">
        <v>0</v>
      </c>
      <c r="HH81" s="4">
        <v>4</v>
      </c>
      <c r="HI81" s="4">
        <v>0</v>
      </c>
      <c r="HJ81" s="2"/>
      <c r="HK81" s="2"/>
      <c r="HL81" s="9">
        <v>2</v>
      </c>
      <c r="HM81" s="2"/>
      <c r="HN81" s="2"/>
      <c r="HO81" s="2"/>
      <c r="HP81" s="2"/>
      <c r="HQ81" s="2"/>
      <c r="HR81" s="2"/>
      <c r="HS81" s="2"/>
      <c r="HT81" s="4">
        <v>2</v>
      </c>
      <c r="HU81" s="4">
        <v>6</v>
      </c>
      <c r="HV81" s="4">
        <v>33.33</v>
      </c>
      <c r="HW81" s="3">
        <v>12</v>
      </c>
      <c r="HX81" s="3">
        <v>20</v>
      </c>
      <c r="HY81" s="3">
        <v>60</v>
      </c>
      <c r="HZ81" s="2"/>
      <c r="IA81" s="2"/>
      <c r="IB81" s="2"/>
      <c r="IC81" s="2"/>
      <c r="ID81" s="2"/>
      <c r="IE81" s="2"/>
      <c r="IF81" s="6">
        <v>2</v>
      </c>
      <c r="IG81" s="2"/>
      <c r="IH81" s="2"/>
      <c r="II81" s="2"/>
      <c r="IJ81" s="4">
        <v>2</v>
      </c>
      <c r="IK81" s="4">
        <v>2</v>
      </c>
      <c r="IL81" s="4">
        <v>100</v>
      </c>
      <c r="IM81" s="2"/>
      <c r="IN81" s="2"/>
      <c r="IO81" s="2"/>
      <c r="IP81" s="6">
        <v>4</v>
      </c>
      <c r="IQ81" s="2"/>
      <c r="IR81" s="2"/>
      <c r="IS81" s="2"/>
      <c r="IT81" s="2"/>
      <c r="IU81" s="2"/>
      <c r="IV81" s="2"/>
      <c r="IW81" s="4">
        <v>4</v>
      </c>
      <c r="IX81" s="4">
        <v>4</v>
      </c>
      <c r="IY81" s="4">
        <v>100</v>
      </c>
      <c r="IZ81" s="2"/>
      <c r="JA81" s="2"/>
      <c r="JB81" s="2"/>
      <c r="JC81" s="2"/>
      <c r="JD81" s="2"/>
      <c r="JE81" s="2"/>
      <c r="JF81" s="2"/>
      <c r="JG81" s="9">
        <v>3</v>
      </c>
      <c r="JH81" s="2"/>
      <c r="JI81" s="2"/>
      <c r="JJ81" s="4">
        <v>3</v>
      </c>
      <c r="JK81" s="4">
        <v>6</v>
      </c>
      <c r="JL81" s="4">
        <v>50</v>
      </c>
      <c r="JM81" s="3">
        <v>9</v>
      </c>
      <c r="JN81" s="3">
        <v>12</v>
      </c>
      <c r="JO81" s="3">
        <v>75</v>
      </c>
      <c r="JP81" s="1">
        <v>67</v>
      </c>
      <c r="JQ81" s="1">
        <v>100</v>
      </c>
      <c r="JR81" s="1">
        <v>67</v>
      </c>
    </row>
    <row r="82" spans="1:278" ht="16.350000000000001" customHeight="1" x14ac:dyDescent="0.25">
      <c r="A82" s="1">
        <v>1591</v>
      </c>
      <c r="B82" s="2" t="s">
        <v>641</v>
      </c>
      <c r="C82" s="2" t="s">
        <v>583</v>
      </c>
      <c r="D82" s="2" t="s">
        <v>45</v>
      </c>
      <c r="E82" s="2" t="s">
        <v>966</v>
      </c>
      <c r="F82" s="2" t="s">
        <v>883</v>
      </c>
      <c r="G82" s="2"/>
      <c r="H82" s="2"/>
      <c r="I82" s="2"/>
      <c r="J82" s="2"/>
      <c r="K82" s="2"/>
      <c r="L82" s="7">
        <v>0</v>
      </c>
      <c r="M82" s="4">
        <v>0</v>
      </c>
      <c r="N82" s="4">
        <v>2</v>
      </c>
      <c r="O82" s="4">
        <v>0</v>
      </c>
      <c r="P82" s="2"/>
      <c r="Q82" s="2"/>
      <c r="R82" s="2"/>
      <c r="S82" s="6">
        <v>2</v>
      </c>
      <c r="T82" s="2"/>
      <c r="U82" s="2"/>
      <c r="V82" s="4">
        <v>2</v>
      </c>
      <c r="W82" s="4">
        <v>2</v>
      </c>
      <c r="X82" s="4">
        <v>100</v>
      </c>
      <c r="Y82" s="6">
        <v>2</v>
      </c>
      <c r="Z82" s="2"/>
      <c r="AA82" s="2"/>
      <c r="AB82" s="2"/>
      <c r="AC82" s="2"/>
      <c r="AD82" s="2"/>
      <c r="AE82" s="4">
        <v>2</v>
      </c>
      <c r="AF82" s="4">
        <v>2</v>
      </c>
      <c r="AG82" s="4">
        <v>100</v>
      </c>
      <c r="AH82" s="2"/>
      <c r="AI82" s="2"/>
      <c r="AJ82" s="2"/>
      <c r="AK82" s="2"/>
      <c r="AL82" s="2"/>
      <c r="AM82" s="7">
        <v>0</v>
      </c>
      <c r="AN82" s="4">
        <v>0</v>
      </c>
      <c r="AO82" s="4">
        <v>2</v>
      </c>
      <c r="AP82" s="4">
        <v>0</v>
      </c>
      <c r="AQ82" s="2"/>
      <c r="AR82" s="2"/>
      <c r="AS82" s="2"/>
      <c r="AT82" s="2"/>
      <c r="AU82" s="2"/>
      <c r="AV82" s="6">
        <v>2</v>
      </c>
      <c r="AW82" s="4">
        <v>2</v>
      </c>
      <c r="AX82" s="4">
        <v>2</v>
      </c>
      <c r="AY82" s="4">
        <v>100</v>
      </c>
      <c r="AZ82" s="2"/>
      <c r="BA82" s="2"/>
      <c r="BB82" s="2"/>
      <c r="BC82" s="2"/>
      <c r="BD82" s="6">
        <v>4</v>
      </c>
      <c r="BE82" s="2"/>
      <c r="BF82" s="4">
        <v>4</v>
      </c>
      <c r="BG82" s="4">
        <v>4</v>
      </c>
      <c r="BH82" s="4">
        <v>100</v>
      </c>
      <c r="BI82" s="2"/>
      <c r="BJ82" s="2"/>
      <c r="BK82" s="2"/>
      <c r="BL82" s="6">
        <v>4</v>
      </c>
      <c r="BM82" s="2"/>
      <c r="BN82" s="2"/>
      <c r="BO82" s="4">
        <v>4</v>
      </c>
      <c r="BP82" s="4">
        <v>4</v>
      </c>
      <c r="BQ82" s="4">
        <v>100</v>
      </c>
      <c r="BR82" s="2"/>
      <c r="BS82" s="2"/>
      <c r="BT82" s="2"/>
      <c r="BU82" s="2"/>
      <c r="BV82" s="2"/>
      <c r="BW82" s="6">
        <v>4</v>
      </c>
      <c r="BX82" s="4">
        <v>4</v>
      </c>
      <c r="BY82" s="4">
        <v>4</v>
      </c>
      <c r="BZ82" s="4">
        <v>100</v>
      </c>
      <c r="CA82" s="2"/>
      <c r="CB82" s="7">
        <v>0</v>
      </c>
      <c r="CC82" s="2"/>
      <c r="CD82" s="2"/>
      <c r="CE82" s="2"/>
      <c r="CF82" s="2"/>
      <c r="CG82" s="4">
        <v>0</v>
      </c>
      <c r="CH82" s="4">
        <v>4</v>
      </c>
      <c r="CI82" s="4">
        <v>0</v>
      </c>
      <c r="CJ82" s="2"/>
      <c r="CK82" s="2"/>
      <c r="CL82" s="6">
        <v>4</v>
      </c>
      <c r="CM82" s="2"/>
      <c r="CN82" s="2"/>
      <c r="CO82" s="2"/>
      <c r="CP82" s="4">
        <v>4</v>
      </c>
      <c r="CQ82" s="4">
        <v>4</v>
      </c>
      <c r="CR82" s="4">
        <v>100</v>
      </c>
      <c r="CS82" s="3">
        <v>22</v>
      </c>
      <c r="CT82" s="3">
        <v>30</v>
      </c>
      <c r="CU82" s="3">
        <v>73.33</v>
      </c>
      <c r="CV82" s="2"/>
      <c r="CW82" s="2"/>
      <c r="CX82" s="6">
        <v>4</v>
      </c>
      <c r="CY82" s="2"/>
      <c r="CZ82" s="2"/>
      <c r="DA82" s="2"/>
      <c r="DB82" s="4">
        <v>4</v>
      </c>
      <c r="DC82" s="4">
        <v>4</v>
      </c>
      <c r="DD82" s="4">
        <v>100</v>
      </c>
      <c r="DE82" s="6">
        <v>4</v>
      </c>
      <c r="DF82" s="2"/>
      <c r="DG82" s="2"/>
      <c r="DH82" s="2"/>
      <c r="DI82" s="2"/>
      <c r="DJ82" s="2"/>
      <c r="DK82" s="4">
        <v>4</v>
      </c>
      <c r="DL82" s="4">
        <v>4</v>
      </c>
      <c r="DM82" s="4">
        <v>100</v>
      </c>
      <c r="DN82" s="2"/>
      <c r="DO82" s="6">
        <v>6</v>
      </c>
      <c r="DP82" s="2"/>
      <c r="DQ82" s="2"/>
      <c r="DR82" s="2"/>
      <c r="DS82" s="2"/>
      <c r="DT82" s="4">
        <v>6</v>
      </c>
      <c r="DU82" s="4">
        <v>6</v>
      </c>
      <c r="DV82" s="4">
        <v>100</v>
      </c>
      <c r="DW82" s="2"/>
      <c r="DX82" s="6">
        <v>6</v>
      </c>
      <c r="DY82" s="2"/>
      <c r="DZ82" s="2"/>
      <c r="EA82" s="2"/>
      <c r="EB82" s="2"/>
      <c r="EC82" s="4">
        <v>6</v>
      </c>
      <c r="ED82" s="4">
        <v>6</v>
      </c>
      <c r="EE82" s="4">
        <v>100</v>
      </c>
      <c r="EF82" s="2"/>
      <c r="EG82" s="2"/>
      <c r="EH82" s="2"/>
      <c r="EI82" s="2"/>
      <c r="EJ82" s="2"/>
      <c r="EK82" s="6">
        <v>6</v>
      </c>
      <c r="EL82" s="4">
        <v>6</v>
      </c>
      <c r="EM82" s="4">
        <v>6</v>
      </c>
      <c r="EN82" s="4">
        <v>100</v>
      </c>
      <c r="EO82" s="2"/>
      <c r="EP82" s="2"/>
      <c r="EQ82" s="6">
        <v>6</v>
      </c>
      <c r="ER82" s="2"/>
      <c r="ES82" s="2"/>
      <c r="ET82" s="2"/>
      <c r="EU82" s="4">
        <v>6</v>
      </c>
      <c r="EV82" s="4">
        <v>6</v>
      </c>
      <c r="EW82" s="4">
        <v>100</v>
      </c>
      <c r="EX82" s="2"/>
      <c r="EY82" s="6">
        <v>6</v>
      </c>
      <c r="EZ82" s="2"/>
      <c r="FA82" s="2"/>
      <c r="FB82" s="2"/>
      <c r="FC82" s="2"/>
      <c r="FD82" s="4">
        <v>6</v>
      </c>
      <c r="FE82" s="4">
        <v>6</v>
      </c>
      <c r="FF82" s="4">
        <v>100</v>
      </c>
      <c r="FG82" s="3">
        <v>38</v>
      </c>
      <c r="FH82" s="3">
        <v>38</v>
      </c>
      <c r="FI82" s="3">
        <v>100</v>
      </c>
      <c r="FJ82" s="6">
        <v>2</v>
      </c>
      <c r="FK82" s="2"/>
      <c r="FL82" s="2"/>
      <c r="FM82" s="2"/>
      <c r="FN82" s="2"/>
      <c r="FO82" s="2"/>
      <c r="FP82" s="2"/>
      <c r="FQ82" s="2"/>
      <c r="FR82" s="2"/>
      <c r="FS82" s="2"/>
      <c r="FT82" s="4">
        <v>2</v>
      </c>
      <c r="FU82" s="4">
        <v>2</v>
      </c>
      <c r="FV82" s="4">
        <v>100</v>
      </c>
      <c r="FW82" s="2"/>
      <c r="FX82" s="2"/>
      <c r="FY82" s="2"/>
      <c r="FZ82" s="7">
        <v>0</v>
      </c>
      <c r="GA82" s="2"/>
      <c r="GB82" s="2"/>
      <c r="GC82" s="2"/>
      <c r="GD82" s="2"/>
      <c r="GE82" s="2"/>
      <c r="GF82" s="2"/>
      <c r="GG82" s="4">
        <v>0</v>
      </c>
      <c r="GH82" s="4">
        <v>4</v>
      </c>
      <c r="GI82" s="4">
        <v>0</v>
      </c>
      <c r="GJ82" s="2"/>
      <c r="GK82" s="2"/>
      <c r="GL82" s="2"/>
      <c r="GM82" s="2"/>
      <c r="GN82" s="2"/>
      <c r="GO82" s="6">
        <v>4</v>
      </c>
      <c r="GP82" s="2"/>
      <c r="GQ82" s="2"/>
      <c r="GR82" s="2"/>
      <c r="GS82" s="2"/>
      <c r="GT82" s="4">
        <v>4</v>
      </c>
      <c r="GU82" s="4">
        <v>4</v>
      </c>
      <c r="GV82" s="4">
        <v>100</v>
      </c>
      <c r="GW82" s="2"/>
      <c r="GX82" s="2"/>
      <c r="GY82" s="2"/>
      <c r="GZ82" s="2"/>
      <c r="HA82" s="7">
        <v>0</v>
      </c>
      <c r="HB82" s="2"/>
      <c r="HC82" s="2"/>
      <c r="HD82" s="2"/>
      <c r="HE82" s="2"/>
      <c r="HF82" s="2"/>
      <c r="HG82" s="4">
        <v>0</v>
      </c>
      <c r="HH82" s="4">
        <v>4</v>
      </c>
      <c r="HI82" s="4">
        <v>0</v>
      </c>
      <c r="HJ82" s="2"/>
      <c r="HK82" s="6">
        <v>6</v>
      </c>
      <c r="HL82" s="2"/>
      <c r="HM82" s="2"/>
      <c r="HN82" s="2"/>
      <c r="HO82" s="2"/>
      <c r="HP82" s="2"/>
      <c r="HQ82" s="2"/>
      <c r="HR82" s="2"/>
      <c r="HS82" s="2"/>
      <c r="HT82" s="4">
        <v>6</v>
      </c>
      <c r="HU82" s="4">
        <v>6</v>
      </c>
      <c r="HV82" s="4">
        <v>100</v>
      </c>
      <c r="HW82" s="3">
        <v>12</v>
      </c>
      <c r="HX82" s="3">
        <v>20</v>
      </c>
      <c r="HY82" s="3">
        <v>60</v>
      </c>
      <c r="HZ82" s="2"/>
      <c r="IA82" s="2"/>
      <c r="IB82" s="6">
        <v>2</v>
      </c>
      <c r="IC82" s="2"/>
      <c r="ID82" s="2"/>
      <c r="IE82" s="2"/>
      <c r="IF82" s="2"/>
      <c r="IG82" s="2"/>
      <c r="IH82" s="2"/>
      <c r="II82" s="2"/>
      <c r="IJ82" s="4">
        <v>2</v>
      </c>
      <c r="IK82" s="4">
        <v>2</v>
      </c>
      <c r="IL82" s="4">
        <v>100</v>
      </c>
      <c r="IM82" s="2"/>
      <c r="IN82" s="7">
        <v>0</v>
      </c>
      <c r="IO82" s="2"/>
      <c r="IP82" s="2"/>
      <c r="IQ82" s="2"/>
      <c r="IR82" s="2"/>
      <c r="IS82" s="2"/>
      <c r="IT82" s="2"/>
      <c r="IU82" s="2"/>
      <c r="IV82" s="2"/>
      <c r="IW82" s="4">
        <v>0</v>
      </c>
      <c r="IX82" s="4">
        <v>4</v>
      </c>
      <c r="IY82" s="4">
        <v>0</v>
      </c>
      <c r="IZ82" s="6">
        <v>6</v>
      </c>
      <c r="JA82" s="2"/>
      <c r="JB82" s="2"/>
      <c r="JC82" s="2"/>
      <c r="JD82" s="2"/>
      <c r="JE82" s="2"/>
      <c r="JF82" s="2"/>
      <c r="JG82" s="2"/>
      <c r="JH82" s="2"/>
      <c r="JI82" s="2"/>
      <c r="JJ82" s="4">
        <v>6</v>
      </c>
      <c r="JK82" s="4">
        <v>6</v>
      </c>
      <c r="JL82" s="4">
        <v>100</v>
      </c>
      <c r="JM82" s="3">
        <v>8</v>
      </c>
      <c r="JN82" s="3">
        <v>12</v>
      </c>
      <c r="JO82" s="3">
        <v>66.67</v>
      </c>
      <c r="JP82" s="1">
        <v>80</v>
      </c>
      <c r="JQ82" s="1">
        <v>100</v>
      </c>
      <c r="JR82" s="1">
        <v>80</v>
      </c>
    </row>
    <row r="83" spans="1:278" ht="16.350000000000001" customHeight="1" x14ac:dyDescent="0.25">
      <c r="A83" s="1">
        <v>1531</v>
      </c>
      <c r="B83" s="2" t="s">
        <v>623</v>
      </c>
      <c r="C83" s="2" t="s">
        <v>551</v>
      </c>
      <c r="D83" s="2" t="s">
        <v>570</v>
      </c>
      <c r="E83" s="2" t="s">
        <v>967</v>
      </c>
      <c r="F83" s="2" t="s">
        <v>863</v>
      </c>
      <c r="G83" s="2"/>
      <c r="H83" s="2"/>
      <c r="I83" s="6">
        <v>2</v>
      </c>
      <c r="J83" s="2"/>
      <c r="K83" s="2"/>
      <c r="L83" s="2"/>
      <c r="M83" s="4">
        <v>2</v>
      </c>
      <c r="N83" s="4">
        <v>2</v>
      </c>
      <c r="O83" s="4">
        <v>100</v>
      </c>
      <c r="P83" s="2"/>
      <c r="Q83" s="2"/>
      <c r="R83" s="2"/>
      <c r="S83" s="6">
        <v>2</v>
      </c>
      <c r="T83" s="2"/>
      <c r="U83" s="2"/>
      <c r="V83" s="4">
        <v>2</v>
      </c>
      <c r="W83" s="4">
        <v>2</v>
      </c>
      <c r="X83" s="4">
        <v>100</v>
      </c>
      <c r="Y83" s="6">
        <v>2</v>
      </c>
      <c r="Z83" s="2"/>
      <c r="AA83" s="2"/>
      <c r="AB83" s="2"/>
      <c r="AC83" s="2"/>
      <c r="AD83" s="2"/>
      <c r="AE83" s="4">
        <v>2</v>
      </c>
      <c r="AF83" s="4">
        <v>2</v>
      </c>
      <c r="AG83" s="4">
        <v>100</v>
      </c>
      <c r="AH83" s="2"/>
      <c r="AI83" s="2"/>
      <c r="AJ83" s="2"/>
      <c r="AK83" s="2"/>
      <c r="AL83" s="6">
        <v>2</v>
      </c>
      <c r="AM83" s="2"/>
      <c r="AN83" s="4">
        <v>2</v>
      </c>
      <c r="AO83" s="4">
        <v>2</v>
      </c>
      <c r="AP83" s="4">
        <v>100</v>
      </c>
      <c r="AQ83" s="2"/>
      <c r="AR83" s="6">
        <v>2</v>
      </c>
      <c r="AS83" s="2"/>
      <c r="AT83" s="2"/>
      <c r="AU83" s="2"/>
      <c r="AV83" s="2"/>
      <c r="AW83" s="4">
        <v>2</v>
      </c>
      <c r="AX83" s="4">
        <v>2</v>
      </c>
      <c r="AY83" s="4">
        <v>100</v>
      </c>
      <c r="AZ83" s="2"/>
      <c r="BA83" s="2"/>
      <c r="BB83" s="6">
        <v>4</v>
      </c>
      <c r="BC83" s="2"/>
      <c r="BD83" s="2"/>
      <c r="BE83" s="2"/>
      <c r="BF83" s="4">
        <v>4</v>
      </c>
      <c r="BG83" s="4">
        <v>4</v>
      </c>
      <c r="BH83" s="4">
        <v>100</v>
      </c>
      <c r="BI83" s="2"/>
      <c r="BJ83" s="6">
        <v>4</v>
      </c>
      <c r="BK83" s="2"/>
      <c r="BL83" s="2"/>
      <c r="BM83" s="2"/>
      <c r="BN83" s="2"/>
      <c r="BO83" s="4">
        <v>4</v>
      </c>
      <c r="BP83" s="4">
        <v>4</v>
      </c>
      <c r="BQ83" s="4">
        <v>100</v>
      </c>
      <c r="BR83" s="2"/>
      <c r="BS83" s="2"/>
      <c r="BT83" s="2"/>
      <c r="BU83" s="7">
        <v>0</v>
      </c>
      <c r="BV83" s="2"/>
      <c r="BW83" s="2"/>
      <c r="BX83" s="4">
        <v>0</v>
      </c>
      <c r="BY83" s="4">
        <v>4</v>
      </c>
      <c r="BZ83" s="4">
        <v>0</v>
      </c>
      <c r="CA83" s="2"/>
      <c r="CB83" s="2"/>
      <c r="CC83" s="7">
        <v>0</v>
      </c>
      <c r="CD83" s="2"/>
      <c r="CE83" s="2"/>
      <c r="CF83" s="2"/>
      <c r="CG83" s="4">
        <v>0</v>
      </c>
      <c r="CH83" s="4">
        <v>4</v>
      </c>
      <c r="CI83" s="4">
        <v>0</v>
      </c>
      <c r="CJ83" s="2"/>
      <c r="CK83" s="2"/>
      <c r="CL83" s="6">
        <v>4</v>
      </c>
      <c r="CM83" s="2"/>
      <c r="CN83" s="2"/>
      <c r="CO83" s="2"/>
      <c r="CP83" s="4">
        <v>4</v>
      </c>
      <c r="CQ83" s="4">
        <v>4</v>
      </c>
      <c r="CR83" s="4">
        <v>100</v>
      </c>
      <c r="CS83" s="3">
        <v>22</v>
      </c>
      <c r="CT83" s="3">
        <v>30</v>
      </c>
      <c r="CU83" s="3">
        <v>73.33</v>
      </c>
      <c r="CV83" s="2"/>
      <c r="CW83" s="2"/>
      <c r="CX83" s="2"/>
      <c r="CY83" s="2"/>
      <c r="CZ83" s="6">
        <v>4</v>
      </c>
      <c r="DA83" s="2"/>
      <c r="DB83" s="4">
        <v>4</v>
      </c>
      <c r="DC83" s="4">
        <v>4</v>
      </c>
      <c r="DD83" s="4">
        <v>100</v>
      </c>
      <c r="DE83" s="2"/>
      <c r="DF83" s="2"/>
      <c r="DG83" s="6">
        <v>4</v>
      </c>
      <c r="DH83" s="2"/>
      <c r="DI83" s="2"/>
      <c r="DJ83" s="2"/>
      <c r="DK83" s="4">
        <v>4</v>
      </c>
      <c r="DL83" s="4">
        <v>4</v>
      </c>
      <c r="DM83" s="4">
        <v>100</v>
      </c>
      <c r="DN83" s="6">
        <v>6</v>
      </c>
      <c r="DO83" s="2"/>
      <c r="DP83" s="2"/>
      <c r="DQ83" s="2"/>
      <c r="DR83" s="2"/>
      <c r="DS83" s="2"/>
      <c r="DT83" s="4">
        <v>6</v>
      </c>
      <c r="DU83" s="4">
        <v>6</v>
      </c>
      <c r="DV83" s="4">
        <v>100</v>
      </c>
      <c r="DW83" s="2"/>
      <c r="DX83" s="2"/>
      <c r="DY83" s="2"/>
      <c r="DZ83" s="6">
        <v>6</v>
      </c>
      <c r="EA83" s="2"/>
      <c r="EB83" s="2"/>
      <c r="EC83" s="4">
        <v>6</v>
      </c>
      <c r="ED83" s="4">
        <v>6</v>
      </c>
      <c r="EE83" s="4">
        <v>100</v>
      </c>
      <c r="EF83" s="2"/>
      <c r="EG83" s="2"/>
      <c r="EH83" s="2"/>
      <c r="EI83" s="6">
        <v>6</v>
      </c>
      <c r="EJ83" s="2"/>
      <c r="EK83" s="2"/>
      <c r="EL83" s="4">
        <v>6</v>
      </c>
      <c r="EM83" s="4">
        <v>6</v>
      </c>
      <c r="EN83" s="4">
        <v>100</v>
      </c>
      <c r="EO83" s="2"/>
      <c r="EP83" s="6">
        <v>6</v>
      </c>
      <c r="EQ83" s="2"/>
      <c r="ER83" s="2"/>
      <c r="ES83" s="2"/>
      <c r="ET83" s="2"/>
      <c r="EU83" s="4">
        <v>6</v>
      </c>
      <c r="EV83" s="4">
        <v>6</v>
      </c>
      <c r="EW83" s="4">
        <v>100</v>
      </c>
      <c r="EX83" s="2"/>
      <c r="EY83" s="2"/>
      <c r="EZ83" s="2"/>
      <c r="FA83" s="2"/>
      <c r="FB83" s="6">
        <v>6</v>
      </c>
      <c r="FC83" s="2"/>
      <c r="FD83" s="4">
        <v>6</v>
      </c>
      <c r="FE83" s="4">
        <v>6</v>
      </c>
      <c r="FF83" s="4">
        <v>100</v>
      </c>
      <c r="FG83" s="3">
        <v>38</v>
      </c>
      <c r="FH83" s="3">
        <v>38</v>
      </c>
      <c r="FI83" s="3">
        <v>100</v>
      </c>
      <c r="FJ83" s="2"/>
      <c r="FK83" s="2"/>
      <c r="FL83" s="2"/>
      <c r="FM83" s="2"/>
      <c r="FN83" s="2"/>
      <c r="FO83" s="2"/>
      <c r="FP83" s="2"/>
      <c r="FQ83" s="2"/>
      <c r="FR83" s="6">
        <v>2</v>
      </c>
      <c r="FS83" s="2"/>
      <c r="FT83" s="4">
        <v>2</v>
      </c>
      <c r="FU83" s="4">
        <v>2</v>
      </c>
      <c r="FV83" s="4">
        <v>100</v>
      </c>
      <c r="FW83" s="2"/>
      <c r="FX83" s="2"/>
      <c r="FY83" s="2"/>
      <c r="FZ83" s="2"/>
      <c r="GA83" s="7">
        <v>0</v>
      </c>
      <c r="GB83" s="2"/>
      <c r="GC83" s="2"/>
      <c r="GD83" s="2"/>
      <c r="GE83" s="2"/>
      <c r="GF83" s="2"/>
      <c r="GG83" s="4">
        <v>0</v>
      </c>
      <c r="GH83" s="4">
        <v>4</v>
      </c>
      <c r="GI83" s="4">
        <v>0</v>
      </c>
      <c r="GJ83" s="7">
        <v>0</v>
      </c>
      <c r="GK83" s="2"/>
      <c r="GL83" s="2"/>
      <c r="GM83" s="2"/>
      <c r="GN83" s="2"/>
      <c r="GO83" s="2"/>
      <c r="GP83" s="2"/>
      <c r="GQ83" s="2"/>
      <c r="GR83" s="2"/>
      <c r="GS83" s="2"/>
      <c r="GT83" s="4">
        <v>0</v>
      </c>
      <c r="GU83" s="4">
        <v>4</v>
      </c>
      <c r="GV83" s="4">
        <v>0</v>
      </c>
      <c r="GW83" s="2"/>
      <c r="GX83" s="2"/>
      <c r="GY83" s="2"/>
      <c r="GZ83" s="2"/>
      <c r="HA83" s="2"/>
      <c r="HB83" s="2"/>
      <c r="HC83" s="7">
        <v>0</v>
      </c>
      <c r="HD83" s="2"/>
      <c r="HE83" s="2"/>
      <c r="HF83" s="2"/>
      <c r="HG83" s="4">
        <v>0</v>
      </c>
      <c r="HH83" s="4">
        <v>4</v>
      </c>
      <c r="HI83" s="4">
        <v>0</v>
      </c>
      <c r="HJ83" s="2"/>
      <c r="HK83" s="2"/>
      <c r="HL83" s="2"/>
      <c r="HM83" s="2"/>
      <c r="HN83" s="6">
        <v>6</v>
      </c>
      <c r="HO83" s="2"/>
      <c r="HP83" s="2"/>
      <c r="HQ83" s="2"/>
      <c r="HR83" s="2"/>
      <c r="HS83" s="2"/>
      <c r="HT83" s="4">
        <v>6</v>
      </c>
      <c r="HU83" s="4">
        <v>6</v>
      </c>
      <c r="HV83" s="4">
        <v>100</v>
      </c>
      <c r="HW83" s="3">
        <v>8</v>
      </c>
      <c r="HX83" s="3">
        <v>20</v>
      </c>
      <c r="HY83" s="3">
        <v>40</v>
      </c>
      <c r="HZ83" s="2"/>
      <c r="IA83" s="2"/>
      <c r="IB83" s="2"/>
      <c r="IC83" s="6">
        <v>2</v>
      </c>
      <c r="ID83" s="2"/>
      <c r="IE83" s="2"/>
      <c r="IF83" s="2"/>
      <c r="IG83" s="2"/>
      <c r="IH83" s="2"/>
      <c r="II83" s="2"/>
      <c r="IJ83" s="4">
        <v>2</v>
      </c>
      <c r="IK83" s="4">
        <v>2</v>
      </c>
      <c r="IL83" s="4">
        <v>100</v>
      </c>
      <c r="IM83" s="2"/>
      <c r="IN83" s="2"/>
      <c r="IO83" s="2"/>
      <c r="IP83" s="2"/>
      <c r="IQ83" s="6">
        <v>4</v>
      </c>
      <c r="IR83" s="2"/>
      <c r="IS83" s="2"/>
      <c r="IT83" s="2"/>
      <c r="IU83" s="2"/>
      <c r="IV83" s="2"/>
      <c r="IW83" s="4">
        <v>4</v>
      </c>
      <c r="IX83" s="4">
        <v>4</v>
      </c>
      <c r="IY83" s="4">
        <v>100</v>
      </c>
      <c r="IZ83" s="2"/>
      <c r="JA83" s="2"/>
      <c r="JB83" s="2"/>
      <c r="JC83" s="2"/>
      <c r="JD83" s="2"/>
      <c r="JE83" s="7">
        <v>0</v>
      </c>
      <c r="JF83" s="2"/>
      <c r="JG83" s="2"/>
      <c r="JH83" s="2"/>
      <c r="JI83" s="2"/>
      <c r="JJ83" s="4">
        <v>0</v>
      </c>
      <c r="JK83" s="4">
        <v>6</v>
      </c>
      <c r="JL83" s="4">
        <v>0</v>
      </c>
      <c r="JM83" s="3">
        <v>6</v>
      </c>
      <c r="JN83" s="3">
        <v>12</v>
      </c>
      <c r="JO83" s="3">
        <v>50</v>
      </c>
      <c r="JP83" s="1">
        <v>74</v>
      </c>
      <c r="JQ83" s="1">
        <v>100</v>
      </c>
      <c r="JR83" s="1">
        <v>74</v>
      </c>
    </row>
    <row r="84" spans="1:278" ht="16.350000000000001" customHeight="1" x14ac:dyDescent="0.25">
      <c r="A84" s="1">
        <v>1469</v>
      </c>
      <c r="B84" s="2" t="s">
        <v>621</v>
      </c>
      <c r="C84" s="2" t="s">
        <v>556</v>
      </c>
      <c r="D84" s="2" t="s">
        <v>593</v>
      </c>
      <c r="E84" s="2" t="s">
        <v>968</v>
      </c>
      <c r="F84" s="2" t="s">
        <v>864</v>
      </c>
      <c r="G84" s="2"/>
      <c r="H84" s="2"/>
      <c r="I84" s="7">
        <v>0</v>
      </c>
      <c r="J84" s="2"/>
      <c r="K84" s="2"/>
      <c r="L84" s="2"/>
      <c r="M84" s="4">
        <v>0</v>
      </c>
      <c r="N84" s="4">
        <v>2</v>
      </c>
      <c r="O84" s="4">
        <v>0</v>
      </c>
      <c r="P84" s="2"/>
      <c r="Q84" s="2"/>
      <c r="R84" s="6">
        <v>2</v>
      </c>
      <c r="S84" s="2"/>
      <c r="T84" s="2"/>
      <c r="U84" s="2"/>
      <c r="V84" s="4">
        <v>2</v>
      </c>
      <c r="W84" s="4">
        <v>2</v>
      </c>
      <c r="X84" s="4">
        <v>100</v>
      </c>
      <c r="Y84" s="2"/>
      <c r="Z84" s="2"/>
      <c r="AA84" s="2"/>
      <c r="AB84" s="2"/>
      <c r="AC84" s="2"/>
      <c r="AD84" s="7">
        <v>0</v>
      </c>
      <c r="AE84" s="4">
        <v>0</v>
      </c>
      <c r="AF84" s="4">
        <v>2</v>
      </c>
      <c r="AG84" s="4">
        <v>0</v>
      </c>
      <c r="AH84" s="7">
        <v>0</v>
      </c>
      <c r="AI84" s="2"/>
      <c r="AJ84" s="2"/>
      <c r="AK84" s="2"/>
      <c r="AL84" s="2"/>
      <c r="AM84" s="2"/>
      <c r="AN84" s="4">
        <v>0</v>
      </c>
      <c r="AO84" s="4">
        <v>2</v>
      </c>
      <c r="AP84" s="4">
        <v>0</v>
      </c>
      <c r="AQ84" s="2"/>
      <c r="AR84" s="6">
        <v>2</v>
      </c>
      <c r="AS84" s="2"/>
      <c r="AT84" s="2"/>
      <c r="AU84" s="2"/>
      <c r="AV84" s="2"/>
      <c r="AW84" s="4">
        <v>2</v>
      </c>
      <c r="AX84" s="4">
        <v>2</v>
      </c>
      <c r="AY84" s="4">
        <v>100</v>
      </c>
      <c r="AZ84" s="2"/>
      <c r="BA84" s="2"/>
      <c r="BB84" s="2"/>
      <c r="BC84" s="2"/>
      <c r="BD84" s="7">
        <v>0</v>
      </c>
      <c r="BE84" s="2"/>
      <c r="BF84" s="4">
        <v>0</v>
      </c>
      <c r="BG84" s="4">
        <v>4</v>
      </c>
      <c r="BH84" s="4">
        <v>0</v>
      </c>
      <c r="BI84" s="2"/>
      <c r="BJ84" s="2"/>
      <c r="BK84" s="2"/>
      <c r="BL84" s="2"/>
      <c r="BM84" s="7">
        <v>0</v>
      </c>
      <c r="BN84" s="2"/>
      <c r="BO84" s="4">
        <v>0</v>
      </c>
      <c r="BP84" s="4">
        <v>4</v>
      </c>
      <c r="BQ84" s="4">
        <v>0</v>
      </c>
      <c r="BR84" s="2"/>
      <c r="BS84" s="2"/>
      <c r="BT84" s="2"/>
      <c r="BU84" s="2"/>
      <c r="BV84" s="2"/>
      <c r="BW84" s="6">
        <v>4</v>
      </c>
      <c r="BX84" s="4">
        <v>4</v>
      </c>
      <c r="BY84" s="4">
        <v>4</v>
      </c>
      <c r="BZ84" s="4">
        <v>100</v>
      </c>
      <c r="CA84" s="2"/>
      <c r="CB84" s="2"/>
      <c r="CC84" s="6">
        <v>4</v>
      </c>
      <c r="CD84" s="2"/>
      <c r="CE84" s="2"/>
      <c r="CF84" s="2"/>
      <c r="CG84" s="4">
        <v>4</v>
      </c>
      <c r="CH84" s="4">
        <v>4</v>
      </c>
      <c r="CI84" s="4">
        <v>100</v>
      </c>
      <c r="CJ84" s="2"/>
      <c r="CK84" s="2"/>
      <c r="CL84" s="2"/>
      <c r="CM84" s="2"/>
      <c r="CN84" s="6">
        <v>4</v>
      </c>
      <c r="CO84" s="2"/>
      <c r="CP84" s="4">
        <v>4</v>
      </c>
      <c r="CQ84" s="4">
        <v>4</v>
      </c>
      <c r="CR84" s="4">
        <v>100</v>
      </c>
      <c r="CS84" s="3">
        <v>16</v>
      </c>
      <c r="CT84" s="3">
        <v>30</v>
      </c>
      <c r="CU84" s="3">
        <v>53.33</v>
      </c>
      <c r="CV84" s="2"/>
      <c r="CW84" s="2"/>
      <c r="CX84" s="2"/>
      <c r="CY84" s="2"/>
      <c r="CZ84" s="2"/>
      <c r="DA84" s="6">
        <v>4</v>
      </c>
      <c r="DB84" s="4">
        <v>4</v>
      </c>
      <c r="DC84" s="4">
        <v>4</v>
      </c>
      <c r="DD84" s="4">
        <v>100</v>
      </c>
      <c r="DE84" s="2"/>
      <c r="DF84" s="2"/>
      <c r="DG84" s="6">
        <v>4</v>
      </c>
      <c r="DH84" s="2"/>
      <c r="DI84" s="2"/>
      <c r="DJ84" s="2"/>
      <c r="DK84" s="4">
        <v>4</v>
      </c>
      <c r="DL84" s="4">
        <v>4</v>
      </c>
      <c r="DM84" s="4">
        <v>100</v>
      </c>
      <c r="DN84" s="2"/>
      <c r="DO84" s="2"/>
      <c r="DP84" s="2"/>
      <c r="DQ84" s="7">
        <v>0</v>
      </c>
      <c r="DR84" s="2"/>
      <c r="DS84" s="2"/>
      <c r="DT84" s="4">
        <v>0</v>
      </c>
      <c r="DU84" s="4">
        <v>6</v>
      </c>
      <c r="DV84" s="4">
        <v>0</v>
      </c>
      <c r="DW84" s="2"/>
      <c r="DX84" s="2"/>
      <c r="DY84" s="2"/>
      <c r="DZ84" s="6">
        <v>6</v>
      </c>
      <c r="EA84" s="2"/>
      <c r="EB84" s="2"/>
      <c r="EC84" s="4">
        <v>6</v>
      </c>
      <c r="ED84" s="4">
        <v>6</v>
      </c>
      <c r="EE84" s="4">
        <v>100</v>
      </c>
      <c r="EF84" s="2"/>
      <c r="EG84" s="7">
        <v>0</v>
      </c>
      <c r="EH84" s="2"/>
      <c r="EI84" s="2"/>
      <c r="EJ84" s="2"/>
      <c r="EK84" s="2"/>
      <c r="EL84" s="4">
        <v>0</v>
      </c>
      <c r="EM84" s="4">
        <v>6</v>
      </c>
      <c r="EN84" s="4">
        <v>0</v>
      </c>
      <c r="EO84" s="7">
        <v>0</v>
      </c>
      <c r="EP84" s="2"/>
      <c r="EQ84" s="2"/>
      <c r="ER84" s="2"/>
      <c r="ES84" s="2"/>
      <c r="ET84" s="2"/>
      <c r="EU84" s="4">
        <v>0</v>
      </c>
      <c r="EV84" s="4">
        <v>6</v>
      </c>
      <c r="EW84" s="4">
        <v>0</v>
      </c>
      <c r="EX84" s="2"/>
      <c r="EY84" s="2"/>
      <c r="EZ84" s="2"/>
      <c r="FA84" s="2"/>
      <c r="FB84" s="6">
        <v>6</v>
      </c>
      <c r="FC84" s="2"/>
      <c r="FD84" s="4">
        <v>6</v>
      </c>
      <c r="FE84" s="4">
        <v>6</v>
      </c>
      <c r="FF84" s="4">
        <v>100</v>
      </c>
      <c r="FG84" s="3">
        <v>20</v>
      </c>
      <c r="FH84" s="3">
        <v>38</v>
      </c>
      <c r="FI84" s="3">
        <v>52.63</v>
      </c>
      <c r="FJ84" s="6">
        <v>2</v>
      </c>
      <c r="FK84" s="2"/>
      <c r="FL84" s="2"/>
      <c r="FM84" s="2"/>
      <c r="FN84" s="2"/>
      <c r="FO84" s="2"/>
      <c r="FP84" s="2"/>
      <c r="FQ84" s="2"/>
      <c r="FR84" s="2"/>
      <c r="FS84" s="2"/>
      <c r="FT84" s="4">
        <v>2</v>
      </c>
      <c r="FU84" s="4">
        <v>2</v>
      </c>
      <c r="FV84" s="4">
        <v>100</v>
      </c>
      <c r="FW84" s="7">
        <v>0</v>
      </c>
      <c r="FX84" s="2"/>
      <c r="FY84" s="2"/>
      <c r="FZ84" s="2"/>
      <c r="GA84" s="2"/>
      <c r="GB84" s="2"/>
      <c r="GC84" s="2"/>
      <c r="GD84" s="2"/>
      <c r="GE84" s="2"/>
      <c r="GF84" s="2"/>
      <c r="GG84" s="4">
        <v>0</v>
      </c>
      <c r="GH84" s="4">
        <v>4</v>
      </c>
      <c r="GI84" s="4">
        <v>0</v>
      </c>
      <c r="GJ84" s="7">
        <v>0</v>
      </c>
      <c r="GK84" s="2"/>
      <c r="GL84" s="2"/>
      <c r="GM84" s="2"/>
      <c r="GN84" s="2"/>
      <c r="GO84" s="2"/>
      <c r="GP84" s="2"/>
      <c r="GQ84" s="2"/>
      <c r="GR84" s="2"/>
      <c r="GS84" s="2"/>
      <c r="GT84" s="4">
        <v>0</v>
      </c>
      <c r="GU84" s="4">
        <v>4</v>
      </c>
      <c r="GV84" s="4">
        <v>0</v>
      </c>
      <c r="GW84" s="2"/>
      <c r="GX84" s="2"/>
      <c r="GY84" s="2"/>
      <c r="GZ84" s="2"/>
      <c r="HA84" s="2"/>
      <c r="HB84" s="2"/>
      <c r="HC84" s="2"/>
      <c r="HD84" s="2"/>
      <c r="HE84" s="7">
        <v>0</v>
      </c>
      <c r="HF84" s="2"/>
      <c r="HG84" s="4">
        <v>0</v>
      </c>
      <c r="HH84" s="4">
        <v>4</v>
      </c>
      <c r="HI84" s="4">
        <v>0</v>
      </c>
      <c r="HJ84" s="2"/>
      <c r="HK84" s="2"/>
      <c r="HL84" s="2"/>
      <c r="HM84" s="2"/>
      <c r="HN84" s="2"/>
      <c r="HO84" s="2"/>
      <c r="HP84" s="2"/>
      <c r="HQ84" s="6">
        <v>6</v>
      </c>
      <c r="HR84" s="2"/>
      <c r="HS84" s="2"/>
      <c r="HT84" s="4">
        <v>6</v>
      </c>
      <c r="HU84" s="4">
        <v>6</v>
      </c>
      <c r="HV84" s="4">
        <v>100</v>
      </c>
      <c r="HW84" s="3">
        <v>8</v>
      </c>
      <c r="HX84" s="3">
        <v>20</v>
      </c>
      <c r="HY84" s="3">
        <v>40</v>
      </c>
      <c r="HZ84" s="2"/>
      <c r="IA84" s="2"/>
      <c r="IB84" s="6">
        <v>2</v>
      </c>
      <c r="IC84" s="2"/>
      <c r="ID84" s="2"/>
      <c r="IE84" s="2"/>
      <c r="IF84" s="2"/>
      <c r="IG84" s="2"/>
      <c r="IH84" s="2"/>
      <c r="II84" s="2"/>
      <c r="IJ84" s="4">
        <v>2</v>
      </c>
      <c r="IK84" s="4">
        <v>2</v>
      </c>
      <c r="IL84" s="4">
        <v>100</v>
      </c>
      <c r="IM84" s="7">
        <v>0</v>
      </c>
      <c r="IN84" s="2"/>
      <c r="IO84" s="2"/>
      <c r="IP84" s="2"/>
      <c r="IQ84" s="2"/>
      <c r="IR84" s="2"/>
      <c r="IS84" s="2"/>
      <c r="IT84" s="2"/>
      <c r="IU84" s="2"/>
      <c r="IV84" s="2"/>
      <c r="IW84" s="4">
        <v>0</v>
      </c>
      <c r="IX84" s="4">
        <v>4</v>
      </c>
      <c r="IY84" s="4">
        <v>0</v>
      </c>
      <c r="IZ84" s="6">
        <v>6</v>
      </c>
      <c r="JA84" s="2"/>
      <c r="JB84" s="2"/>
      <c r="JC84" s="2"/>
      <c r="JD84" s="2"/>
      <c r="JE84" s="2"/>
      <c r="JF84" s="2"/>
      <c r="JG84" s="2"/>
      <c r="JH84" s="2"/>
      <c r="JI84" s="2"/>
      <c r="JJ84" s="4">
        <v>6</v>
      </c>
      <c r="JK84" s="4">
        <v>6</v>
      </c>
      <c r="JL84" s="4">
        <v>100</v>
      </c>
      <c r="JM84" s="3">
        <v>8</v>
      </c>
      <c r="JN84" s="3">
        <v>12</v>
      </c>
      <c r="JO84" s="3">
        <v>66.67</v>
      </c>
      <c r="JP84" s="1">
        <v>52</v>
      </c>
      <c r="JQ84" s="1">
        <v>100</v>
      </c>
      <c r="JR84" s="1">
        <v>52</v>
      </c>
    </row>
    <row r="85" spans="1:278" ht="16.350000000000001" customHeight="1" x14ac:dyDescent="0.25">
      <c r="A85" s="1">
        <v>1553</v>
      </c>
      <c r="B85" s="2" t="s">
        <v>628</v>
      </c>
      <c r="C85" s="2" t="s">
        <v>583</v>
      </c>
      <c r="D85" s="2" t="s">
        <v>48</v>
      </c>
      <c r="E85" s="2" t="s">
        <v>969</v>
      </c>
      <c r="F85" s="2" t="s">
        <v>872</v>
      </c>
      <c r="G85" s="2"/>
      <c r="H85" s="2"/>
      <c r="I85" s="6">
        <v>2</v>
      </c>
      <c r="J85" s="2"/>
      <c r="K85" s="2"/>
      <c r="L85" s="2"/>
      <c r="M85" s="4">
        <v>2</v>
      </c>
      <c r="N85" s="4">
        <v>2</v>
      </c>
      <c r="O85" s="4">
        <v>100</v>
      </c>
      <c r="P85" s="2"/>
      <c r="Q85" s="2"/>
      <c r="R85" s="2"/>
      <c r="S85" s="6">
        <v>2</v>
      </c>
      <c r="T85" s="2"/>
      <c r="U85" s="2"/>
      <c r="V85" s="4">
        <v>2</v>
      </c>
      <c r="W85" s="4">
        <v>2</v>
      </c>
      <c r="X85" s="4">
        <v>100</v>
      </c>
      <c r="Y85" s="2"/>
      <c r="Z85" s="6">
        <v>2</v>
      </c>
      <c r="AA85" s="2"/>
      <c r="AB85" s="2"/>
      <c r="AC85" s="2"/>
      <c r="AD85" s="2"/>
      <c r="AE85" s="4">
        <v>2</v>
      </c>
      <c r="AF85" s="4">
        <v>2</v>
      </c>
      <c r="AG85" s="4">
        <v>100</v>
      </c>
      <c r="AH85" s="2"/>
      <c r="AI85" s="2"/>
      <c r="AJ85" s="2"/>
      <c r="AK85" s="6">
        <v>2</v>
      </c>
      <c r="AL85" s="2"/>
      <c r="AM85" s="2"/>
      <c r="AN85" s="4">
        <v>2</v>
      </c>
      <c r="AO85" s="4">
        <v>2</v>
      </c>
      <c r="AP85" s="4">
        <v>100</v>
      </c>
      <c r="AQ85" s="2"/>
      <c r="AR85" s="6">
        <v>2</v>
      </c>
      <c r="AS85" s="2"/>
      <c r="AT85" s="2"/>
      <c r="AU85" s="2"/>
      <c r="AV85" s="2"/>
      <c r="AW85" s="4">
        <v>2</v>
      </c>
      <c r="AX85" s="4">
        <v>2</v>
      </c>
      <c r="AY85" s="4">
        <v>100</v>
      </c>
      <c r="AZ85" s="2"/>
      <c r="BA85" s="2"/>
      <c r="BB85" s="2"/>
      <c r="BC85" s="7">
        <v>0</v>
      </c>
      <c r="BD85" s="2"/>
      <c r="BE85" s="2"/>
      <c r="BF85" s="4">
        <v>0</v>
      </c>
      <c r="BG85" s="4">
        <v>4</v>
      </c>
      <c r="BH85" s="4">
        <v>0</v>
      </c>
      <c r="BI85" s="2"/>
      <c r="BJ85" s="2"/>
      <c r="BK85" s="6">
        <v>4</v>
      </c>
      <c r="BL85" s="2"/>
      <c r="BM85" s="2"/>
      <c r="BN85" s="2"/>
      <c r="BO85" s="4">
        <v>4</v>
      </c>
      <c r="BP85" s="4">
        <v>4</v>
      </c>
      <c r="BQ85" s="4">
        <v>100</v>
      </c>
      <c r="BR85" s="7">
        <v>0</v>
      </c>
      <c r="BS85" s="2"/>
      <c r="BT85" s="2"/>
      <c r="BU85" s="2"/>
      <c r="BV85" s="2"/>
      <c r="BW85" s="2"/>
      <c r="BX85" s="4">
        <v>0</v>
      </c>
      <c r="BY85" s="4">
        <v>4</v>
      </c>
      <c r="BZ85" s="4">
        <v>0</v>
      </c>
      <c r="CA85" s="2"/>
      <c r="CB85" s="2"/>
      <c r="CC85" s="2"/>
      <c r="CD85" s="2"/>
      <c r="CE85" s="6">
        <v>4</v>
      </c>
      <c r="CF85" s="2"/>
      <c r="CG85" s="4">
        <v>4</v>
      </c>
      <c r="CH85" s="4">
        <v>4</v>
      </c>
      <c r="CI85" s="4">
        <v>100</v>
      </c>
      <c r="CJ85" s="6">
        <v>4</v>
      </c>
      <c r="CK85" s="2"/>
      <c r="CL85" s="2"/>
      <c r="CM85" s="2"/>
      <c r="CN85" s="2"/>
      <c r="CO85" s="2"/>
      <c r="CP85" s="4">
        <v>4</v>
      </c>
      <c r="CQ85" s="4">
        <v>4</v>
      </c>
      <c r="CR85" s="4">
        <v>100</v>
      </c>
      <c r="CS85" s="3">
        <v>22</v>
      </c>
      <c r="CT85" s="3">
        <v>30</v>
      </c>
      <c r="CU85" s="3">
        <v>73.33</v>
      </c>
      <c r="CV85" s="2"/>
      <c r="CW85" s="2"/>
      <c r="CX85" s="7">
        <v>0</v>
      </c>
      <c r="CY85" s="2"/>
      <c r="CZ85" s="2"/>
      <c r="DA85" s="2"/>
      <c r="DB85" s="4">
        <v>0</v>
      </c>
      <c r="DC85" s="4">
        <v>4</v>
      </c>
      <c r="DD85" s="4">
        <v>0</v>
      </c>
      <c r="DE85" s="2"/>
      <c r="DF85" s="2"/>
      <c r="DG85" s="2"/>
      <c r="DH85" s="6">
        <v>4</v>
      </c>
      <c r="DI85" s="2"/>
      <c r="DJ85" s="2"/>
      <c r="DK85" s="4">
        <v>4</v>
      </c>
      <c r="DL85" s="4">
        <v>4</v>
      </c>
      <c r="DM85" s="4">
        <v>100</v>
      </c>
      <c r="DN85" s="2"/>
      <c r="DO85" s="2"/>
      <c r="DP85" s="2"/>
      <c r="DQ85" s="2"/>
      <c r="DR85" s="6">
        <v>6</v>
      </c>
      <c r="DS85" s="2"/>
      <c r="DT85" s="4">
        <v>6</v>
      </c>
      <c r="DU85" s="4">
        <v>6</v>
      </c>
      <c r="DV85" s="4">
        <v>100</v>
      </c>
      <c r="DW85" s="6">
        <v>6</v>
      </c>
      <c r="DX85" s="2"/>
      <c r="DY85" s="2"/>
      <c r="DZ85" s="2"/>
      <c r="EA85" s="2"/>
      <c r="EB85" s="2"/>
      <c r="EC85" s="4">
        <v>6</v>
      </c>
      <c r="ED85" s="4">
        <v>6</v>
      </c>
      <c r="EE85" s="4">
        <v>100</v>
      </c>
      <c r="EF85" s="2"/>
      <c r="EG85" s="7">
        <v>0</v>
      </c>
      <c r="EH85" s="2"/>
      <c r="EI85" s="2"/>
      <c r="EJ85" s="2"/>
      <c r="EK85" s="2"/>
      <c r="EL85" s="4">
        <v>0</v>
      </c>
      <c r="EM85" s="4">
        <v>6</v>
      </c>
      <c r="EN85" s="4">
        <v>0</v>
      </c>
      <c r="EO85" s="2"/>
      <c r="EP85" s="7">
        <v>0</v>
      </c>
      <c r="EQ85" s="2"/>
      <c r="ER85" s="2"/>
      <c r="ES85" s="2"/>
      <c r="ET85" s="2"/>
      <c r="EU85" s="4">
        <v>0</v>
      </c>
      <c r="EV85" s="4">
        <v>6</v>
      </c>
      <c r="EW85" s="4">
        <v>0</v>
      </c>
      <c r="EX85" s="2"/>
      <c r="EY85" s="2"/>
      <c r="EZ85" s="2"/>
      <c r="FA85" s="2"/>
      <c r="FB85" s="7">
        <v>0</v>
      </c>
      <c r="FC85" s="2"/>
      <c r="FD85" s="4">
        <v>0</v>
      </c>
      <c r="FE85" s="4">
        <v>6</v>
      </c>
      <c r="FF85" s="4">
        <v>0</v>
      </c>
      <c r="FG85" s="3">
        <v>16</v>
      </c>
      <c r="FH85" s="3">
        <v>38</v>
      </c>
      <c r="FI85" s="3">
        <v>42.11</v>
      </c>
      <c r="FJ85" s="2"/>
      <c r="FK85" s="2"/>
      <c r="FL85" s="2"/>
      <c r="FM85" s="2"/>
      <c r="FN85" s="2"/>
      <c r="FO85" s="6">
        <v>2</v>
      </c>
      <c r="FP85" s="2"/>
      <c r="FQ85" s="2"/>
      <c r="FR85" s="2"/>
      <c r="FS85" s="2"/>
      <c r="FT85" s="4">
        <v>2</v>
      </c>
      <c r="FU85" s="4">
        <v>2</v>
      </c>
      <c r="FV85" s="4">
        <v>100</v>
      </c>
      <c r="FW85" s="7">
        <v>0</v>
      </c>
      <c r="FX85" s="2"/>
      <c r="FY85" s="2"/>
      <c r="FZ85" s="2"/>
      <c r="GA85" s="2"/>
      <c r="GB85" s="2"/>
      <c r="GC85" s="2"/>
      <c r="GD85" s="2"/>
      <c r="GE85" s="2"/>
      <c r="GF85" s="2"/>
      <c r="GG85" s="4">
        <v>0</v>
      </c>
      <c r="GH85" s="4">
        <v>4</v>
      </c>
      <c r="GI85" s="4">
        <v>0</v>
      </c>
      <c r="GJ85" s="2"/>
      <c r="GK85" s="2"/>
      <c r="GL85" s="2"/>
      <c r="GM85" s="6">
        <v>4</v>
      </c>
      <c r="GN85" s="2"/>
      <c r="GO85" s="2"/>
      <c r="GP85" s="2"/>
      <c r="GQ85" s="2"/>
      <c r="GR85" s="2"/>
      <c r="GS85" s="2"/>
      <c r="GT85" s="4">
        <v>4</v>
      </c>
      <c r="GU85" s="4">
        <v>4</v>
      </c>
      <c r="GV85" s="4">
        <v>100</v>
      </c>
      <c r="GW85" s="2"/>
      <c r="GX85" s="2"/>
      <c r="GY85" s="7">
        <v>0</v>
      </c>
      <c r="GZ85" s="2"/>
      <c r="HA85" s="2"/>
      <c r="HB85" s="2"/>
      <c r="HC85" s="2"/>
      <c r="HD85" s="2"/>
      <c r="HE85" s="2"/>
      <c r="HF85" s="2"/>
      <c r="HG85" s="4">
        <v>0</v>
      </c>
      <c r="HH85" s="4">
        <v>4</v>
      </c>
      <c r="HI85" s="4">
        <v>0</v>
      </c>
      <c r="HJ85" s="2"/>
      <c r="HK85" s="2"/>
      <c r="HL85" s="2"/>
      <c r="HM85" s="2"/>
      <c r="HN85" s="2"/>
      <c r="HO85" s="2"/>
      <c r="HP85" s="2"/>
      <c r="HQ85" s="6">
        <v>6</v>
      </c>
      <c r="HR85" s="2"/>
      <c r="HS85" s="2"/>
      <c r="HT85" s="4">
        <v>6</v>
      </c>
      <c r="HU85" s="4">
        <v>6</v>
      </c>
      <c r="HV85" s="4">
        <v>100</v>
      </c>
      <c r="HW85" s="3">
        <v>12</v>
      </c>
      <c r="HX85" s="3">
        <v>20</v>
      </c>
      <c r="HY85" s="3">
        <v>60</v>
      </c>
      <c r="HZ85" s="2"/>
      <c r="IA85" s="2"/>
      <c r="IB85" s="2"/>
      <c r="IC85" s="2"/>
      <c r="ID85" s="2"/>
      <c r="IE85" s="6">
        <v>2</v>
      </c>
      <c r="IF85" s="2"/>
      <c r="IG85" s="2"/>
      <c r="IH85" s="2"/>
      <c r="II85" s="2"/>
      <c r="IJ85" s="4">
        <v>2</v>
      </c>
      <c r="IK85" s="4">
        <v>2</v>
      </c>
      <c r="IL85" s="4">
        <v>100</v>
      </c>
      <c r="IM85" s="2"/>
      <c r="IN85" s="2"/>
      <c r="IO85" s="2"/>
      <c r="IP85" s="2"/>
      <c r="IQ85" s="7">
        <v>0</v>
      </c>
      <c r="IR85" s="2"/>
      <c r="IS85" s="2"/>
      <c r="IT85" s="2"/>
      <c r="IU85" s="2"/>
      <c r="IV85" s="2"/>
      <c r="IW85" s="4">
        <v>0</v>
      </c>
      <c r="IX85" s="4">
        <v>4</v>
      </c>
      <c r="IY85" s="4">
        <v>0</v>
      </c>
      <c r="IZ85" s="2"/>
      <c r="JA85" s="2"/>
      <c r="JB85" s="2"/>
      <c r="JC85" s="2"/>
      <c r="JD85" s="2"/>
      <c r="JE85" s="7">
        <v>0</v>
      </c>
      <c r="JF85" s="2"/>
      <c r="JG85" s="2"/>
      <c r="JH85" s="2"/>
      <c r="JI85" s="2"/>
      <c r="JJ85" s="4">
        <v>0</v>
      </c>
      <c r="JK85" s="4">
        <v>6</v>
      </c>
      <c r="JL85" s="4">
        <v>0</v>
      </c>
      <c r="JM85" s="3">
        <v>2</v>
      </c>
      <c r="JN85" s="3">
        <v>12</v>
      </c>
      <c r="JO85" s="3">
        <v>16.670000000000002</v>
      </c>
      <c r="JP85" s="1">
        <v>52</v>
      </c>
      <c r="JQ85" s="1">
        <v>100</v>
      </c>
      <c r="JR85" s="1">
        <v>52</v>
      </c>
    </row>
    <row r="86" spans="1:278" ht="16.350000000000001" customHeight="1" x14ac:dyDescent="0.25">
      <c r="A86" s="1">
        <v>2495</v>
      </c>
      <c r="B86" s="2" t="s">
        <v>672</v>
      </c>
      <c r="C86" s="2" t="s">
        <v>673</v>
      </c>
      <c r="D86" s="2" t="s">
        <v>600</v>
      </c>
      <c r="E86" s="2" t="s">
        <v>970</v>
      </c>
      <c r="F86" s="2" t="s">
        <v>893</v>
      </c>
      <c r="G86" s="2"/>
      <c r="H86" s="2"/>
      <c r="I86" s="6">
        <v>2</v>
      </c>
      <c r="J86" s="2"/>
      <c r="K86" s="2"/>
      <c r="L86" s="2"/>
      <c r="M86" s="4">
        <v>2</v>
      </c>
      <c r="N86" s="4">
        <v>2</v>
      </c>
      <c r="O86" s="4">
        <v>100</v>
      </c>
      <c r="P86" s="2"/>
      <c r="Q86" s="6">
        <v>2</v>
      </c>
      <c r="R86" s="2"/>
      <c r="S86" s="2"/>
      <c r="T86" s="2"/>
      <c r="U86" s="2"/>
      <c r="V86" s="4">
        <v>2</v>
      </c>
      <c r="W86" s="4">
        <v>2</v>
      </c>
      <c r="X86" s="4">
        <v>100</v>
      </c>
      <c r="Y86" s="2"/>
      <c r="Z86" s="2"/>
      <c r="AA86" s="2"/>
      <c r="AB86" s="2"/>
      <c r="AC86" s="6">
        <v>2</v>
      </c>
      <c r="AD86" s="2"/>
      <c r="AE86" s="4">
        <v>2</v>
      </c>
      <c r="AF86" s="4">
        <v>2</v>
      </c>
      <c r="AG86" s="4">
        <v>100</v>
      </c>
      <c r="AH86" s="2"/>
      <c r="AI86" s="2"/>
      <c r="AJ86" s="2"/>
      <c r="AK86" s="2"/>
      <c r="AL86" s="6">
        <v>2</v>
      </c>
      <c r="AM86" s="2"/>
      <c r="AN86" s="4">
        <v>2</v>
      </c>
      <c r="AO86" s="4">
        <v>2</v>
      </c>
      <c r="AP86" s="4">
        <v>100</v>
      </c>
      <c r="AQ86" s="2"/>
      <c r="AR86" s="2"/>
      <c r="AS86" s="2"/>
      <c r="AT86" s="7">
        <v>0</v>
      </c>
      <c r="AU86" s="2"/>
      <c r="AV86" s="2"/>
      <c r="AW86" s="4">
        <v>0</v>
      </c>
      <c r="AX86" s="4">
        <v>2</v>
      </c>
      <c r="AY86" s="4">
        <v>0</v>
      </c>
      <c r="AZ86" s="2"/>
      <c r="BA86" s="7">
        <v>0</v>
      </c>
      <c r="BB86" s="2"/>
      <c r="BC86" s="2"/>
      <c r="BD86" s="2"/>
      <c r="BE86" s="2"/>
      <c r="BF86" s="4">
        <v>0</v>
      </c>
      <c r="BG86" s="4">
        <v>4</v>
      </c>
      <c r="BH86" s="4">
        <v>0</v>
      </c>
      <c r="BI86" s="2"/>
      <c r="BJ86" s="2"/>
      <c r="BK86" s="2"/>
      <c r="BL86" s="2"/>
      <c r="BM86" s="7">
        <v>0</v>
      </c>
      <c r="BN86" s="2"/>
      <c r="BO86" s="4">
        <v>0</v>
      </c>
      <c r="BP86" s="4">
        <v>4</v>
      </c>
      <c r="BQ86" s="4">
        <v>0</v>
      </c>
      <c r="BR86" s="2"/>
      <c r="BS86" s="2"/>
      <c r="BT86" s="2"/>
      <c r="BU86" s="2"/>
      <c r="BV86" s="2"/>
      <c r="BW86" s="7">
        <v>0</v>
      </c>
      <c r="BX86" s="4">
        <v>0</v>
      </c>
      <c r="BY86" s="4">
        <v>4</v>
      </c>
      <c r="BZ86" s="4">
        <v>0</v>
      </c>
      <c r="CA86" s="2"/>
      <c r="CB86" s="2"/>
      <c r="CC86" s="2"/>
      <c r="CD86" s="2"/>
      <c r="CE86" s="7">
        <v>0</v>
      </c>
      <c r="CF86" s="2"/>
      <c r="CG86" s="4">
        <v>0</v>
      </c>
      <c r="CH86" s="4">
        <v>4</v>
      </c>
      <c r="CI86" s="4">
        <v>0</v>
      </c>
      <c r="CJ86" s="2"/>
      <c r="CK86" s="2"/>
      <c r="CL86" s="2"/>
      <c r="CM86" s="2"/>
      <c r="CN86" s="6">
        <v>4</v>
      </c>
      <c r="CO86" s="2"/>
      <c r="CP86" s="4">
        <v>4</v>
      </c>
      <c r="CQ86" s="4">
        <v>4</v>
      </c>
      <c r="CR86" s="4">
        <v>100</v>
      </c>
      <c r="CS86" s="3">
        <v>12</v>
      </c>
      <c r="CT86" s="3">
        <v>30</v>
      </c>
      <c r="CU86" s="3">
        <v>40</v>
      </c>
      <c r="CV86" s="7">
        <v>0</v>
      </c>
      <c r="CW86" s="2"/>
      <c r="CX86" s="2"/>
      <c r="CY86" s="2"/>
      <c r="CZ86" s="2"/>
      <c r="DA86" s="2"/>
      <c r="DB86" s="4">
        <v>0</v>
      </c>
      <c r="DC86" s="4">
        <v>4</v>
      </c>
      <c r="DD86" s="4">
        <v>0</v>
      </c>
      <c r="DE86" s="2"/>
      <c r="DF86" s="2"/>
      <c r="DG86" s="2"/>
      <c r="DH86" s="2"/>
      <c r="DI86" s="6">
        <v>4</v>
      </c>
      <c r="DJ86" s="2"/>
      <c r="DK86" s="4">
        <v>4</v>
      </c>
      <c r="DL86" s="4">
        <v>4</v>
      </c>
      <c r="DM86" s="4">
        <v>100</v>
      </c>
      <c r="DN86" s="2"/>
      <c r="DO86" s="2"/>
      <c r="DP86" s="2"/>
      <c r="DQ86" s="7">
        <v>0</v>
      </c>
      <c r="DR86" s="2"/>
      <c r="DS86" s="2"/>
      <c r="DT86" s="4">
        <v>0</v>
      </c>
      <c r="DU86" s="4">
        <v>6</v>
      </c>
      <c r="DV86" s="4">
        <v>0</v>
      </c>
      <c r="DW86" s="2"/>
      <c r="DX86" s="2"/>
      <c r="DY86" s="2"/>
      <c r="DZ86" s="2"/>
      <c r="EA86" s="6">
        <v>6</v>
      </c>
      <c r="EB86" s="2"/>
      <c r="EC86" s="4">
        <v>6</v>
      </c>
      <c r="ED86" s="4">
        <v>6</v>
      </c>
      <c r="EE86" s="4">
        <v>100</v>
      </c>
      <c r="EF86" s="2"/>
      <c r="EG86" s="2"/>
      <c r="EH86" s="2"/>
      <c r="EI86" s="7">
        <v>0</v>
      </c>
      <c r="EJ86" s="2"/>
      <c r="EK86" s="2"/>
      <c r="EL86" s="4">
        <v>0</v>
      </c>
      <c r="EM86" s="4">
        <v>6</v>
      </c>
      <c r="EN86" s="4">
        <v>0</v>
      </c>
      <c r="EO86" s="2"/>
      <c r="EP86" s="2"/>
      <c r="EQ86" s="2"/>
      <c r="ER86" s="2"/>
      <c r="ES86" s="7">
        <v>0</v>
      </c>
      <c r="ET86" s="2"/>
      <c r="EU86" s="4">
        <v>0</v>
      </c>
      <c r="EV86" s="4">
        <v>6</v>
      </c>
      <c r="EW86" s="4">
        <v>0</v>
      </c>
      <c r="EX86" s="2"/>
      <c r="EY86" s="7">
        <v>0</v>
      </c>
      <c r="EZ86" s="2"/>
      <c r="FA86" s="2"/>
      <c r="FB86" s="2"/>
      <c r="FC86" s="2"/>
      <c r="FD86" s="4">
        <v>0</v>
      </c>
      <c r="FE86" s="4">
        <v>6</v>
      </c>
      <c r="FF86" s="4">
        <v>0</v>
      </c>
      <c r="FG86" s="3">
        <v>10</v>
      </c>
      <c r="FH86" s="3">
        <v>38</v>
      </c>
      <c r="FI86" s="3">
        <v>26.32</v>
      </c>
      <c r="FJ86" s="2"/>
      <c r="FK86" s="2"/>
      <c r="FL86" s="2"/>
      <c r="FM86" s="2"/>
      <c r="FN86" s="2"/>
      <c r="FO86" s="2"/>
      <c r="FP86" s="7">
        <v>0</v>
      </c>
      <c r="FQ86" s="2"/>
      <c r="FR86" s="2"/>
      <c r="FS86" s="2"/>
      <c r="FT86" s="4">
        <v>0</v>
      </c>
      <c r="FU86" s="4">
        <v>2</v>
      </c>
      <c r="FV86" s="4">
        <v>0</v>
      </c>
      <c r="FW86" s="2"/>
      <c r="FX86" s="6">
        <v>4</v>
      </c>
      <c r="FY86" s="2"/>
      <c r="FZ86" s="2"/>
      <c r="GA86" s="2"/>
      <c r="GB86" s="2"/>
      <c r="GC86" s="2"/>
      <c r="GD86" s="2"/>
      <c r="GE86" s="2"/>
      <c r="GF86" s="2"/>
      <c r="GG86" s="4">
        <v>4</v>
      </c>
      <c r="GH86" s="4">
        <v>4</v>
      </c>
      <c r="GI86" s="4">
        <v>100</v>
      </c>
      <c r="GJ86" s="2"/>
      <c r="GK86" s="2"/>
      <c r="GL86" s="2"/>
      <c r="GM86" s="6">
        <v>4</v>
      </c>
      <c r="GN86" s="2"/>
      <c r="GO86" s="2"/>
      <c r="GP86" s="2"/>
      <c r="GQ86" s="2"/>
      <c r="GR86" s="2"/>
      <c r="GS86" s="2"/>
      <c r="GT86" s="4">
        <v>4</v>
      </c>
      <c r="GU86" s="4">
        <v>4</v>
      </c>
      <c r="GV86" s="4">
        <v>100</v>
      </c>
      <c r="GW86" s="2"/>
      <c r="GX86" s="6">
        <v>4</v>
      </c>
      <c r="GY86" s="2"/>
      <c r="GZ86" s="2"/>
      <c r="HA86" s="2"/>
      <c r="HB86" s="2"/>
      <c r="HC86" s="2"/>
      <c r="HD86" s="2"/>
      <c r="HE86" s="2"/>
      <c r="HF86" s="2"/>
      <c r="HG86" s="4">
        <v>4</v>
      </c>
      <c r="HH86" s="4">
        <v>4</v>
      </c>
      <c r="HI86" s="4">
        <v>100</v>
      </c>
      <c r="HJ86" s="2"/>
      <c r="HK86" s="6">
        <v>6</v>
      </c>
      <c r="HL86" s="2"/>
      <c r="HM86" s="2"/>
      <c r="HN86" s="2"/>
      <c r="HO86" s="2"/>
      <c r="HP86" s="2"/>
      <c r="HQ86" s="2"/>
      <c r="HR86" s="2"/>
      <c r="HS86" s="2"/>
      <c r="HT86" s="4">
        <v>6</v>
      </c>
      <c r="HU86" s="4">
        <v>6</v>
      </c>
      <c r="HV86" s="4">
        <v>100</v>
      </c>
      <c r="HW86" s="3">
        <v>18</v>
      </c>
      <c r="HX86" s="3">
        <v>20</v>
      </c>
      <c r="HY86" s="3">
        <v>90</v>
      </c>
      <c r="HZ86" s="2"/>
      <c r="IA86" s="2"/>
      <c r="IB86" s="2"/>
      <c r="IC86" s="2"/>
      <c r="ID86" s="2"/>
      <c r="IE86" s="2"/>
      <c r="IF86" s="2"/>
      <c r="IG86" s="6">
        <v>2</v>
      </c>
      <c r="IH86" s="2"/>
      <c r="II86" s="2"/>
      <c r="IJ86" s="4">
        <v>2</v>
      </c>
      <c r="IK86" s="4">
        <v>2</v>
      </c>
      <c r="IL86" s="4">
        <v>100</v>
      </c>
      <c r="IM86" s="2"/>
      <c r="IN86" s="2"/>
      <c r="IO86" s="6">
        <v>4</v>
      </c>
      <c r="IP86" s="2"/>
      <c r="IQ86" s="2"/>
      <c r="IR86" s="2"/>
      <c r="IS86" s="2"/>
      <c r="IT86" s="2"/>
      <c r="IU86" s="2"/>
      <c r="IV86" s="2"/>
      <c r="IW86" s="4">
        <v>4</v>
      </c>
      <c r="IX86" s="4">
        <v>4</v>
      </c>
      <c r="IY86" s="4">
        <v>100</v>
      </c>
      <c r="IZ86" s="2"/>
      <c r="JA86" s="2"/>
      <c r="JB86" s="9">
        <v>3</v>
      </c>
      <c r="JC86" s="2"/>
      <c r="JD86" s="2"/>
      <c r="JE86" s="2"/>
      <c r="JF86" s="2"/>
      <c r="JG86" s="2"/>
      <c r="JH86" s="2"/>
      <c r="JI86" s="2"/>
      <c r="JJ86" s="4">
        <v>3</v>
      </c>
      <c r="JK86" s="4">
        <v>6</v>
      </c>
      <c r="JL86" s="4">
        <v>50</v>
      </c>
      <c r="JM86" s="3">
        <v>9</v>
      </c>
      <c r="JN86" s="3">
        <v>12</v>
      </c>
      <c r="JO86" s="3">
        <v>75</v>
      </c>
      <c r="JP86" s="1">
        <v>49</v>
      </c>
      <c r="JQ86" s="1">
        <v>100</v>
      </c>
      <c r="JR86" s="1">
        <v>49</v>
      </c>
    </row>
    <row r="87" spans="1:278" ht="16.350000000000001" customHeight="1" x14ac:dyDescent="0.25">
      <c r="A87" s="1">
        <v>1277</v>
      </c>
      <c r="B87" s="2" t="s">
        <v>584</v>
      </c>
      <c r="C87" s="2" t="s">
        <v>568</v>
      </c>
      <c r="D87" s="2" t="s">
        <v>585</v>
      </c>
      <c r="E87" s="2" t="s">
        <v>971</v>
      </c>
      <c r="F87" s="2" t="s">
        <v>862</v>
      </c>
      <c r="G87" s="2"/>
      <c r="H87" s="2"/>
      <c r="I87" s="2"/>
      <c r="J87" s="7">
        <v>0</v>
      </c>
      <c r="K87" s="2"/>
      <c r="L87" s="2"/>
      <c r="M87" s="4">
        <v>0</v>
      </c>
      <c r="N87" s="4">
        <v>2</v>
      </c>
      <c r="O87" s="4">
        <v>0</v>
      </c>
      <c r="P87" s="2"/>
      <c r="Q87" s="6">
        <v>2</v>
      </c>
      <c r="R87" s="2"/>
      <c r="S87" s="2"/>
      <c r="T87" s="2"/>
      <c r="U87" s="2"/>
      <c r="V87" s="4">
        <v>2</v>
      </c>
      <c r="W87" s="4">
        <v>2</v>
      </c>
      <c r="X87" s="4">
        <v>100</v>
      </c>
      <c r="Y87" s="2"/>
      <c r="Z87" s="7">
        <v>0</v>
      </c>
      <c r="AA87" s="2"/>
      <c r="AB87" s="2"/>
      <c r="AC87" s="2"/>
      <c r="AD87" s="2"/>
      <c r="AE87" s="4">
        <v>0</v>
      </c>
      <c r="AF87" s="4">
        <v>2</v>
      </c>
      <c r="AG87" s="4">
        <v>0</v>
      </c>
      <c r="AH87" s="2"/>
      <c r="AI87" s="2"/>
      <c r="AJ87" s="2"/>
      <c r="AK87" s="7">
        <v>0</v>
      </c>
      <c r="AL87" s="2"/>
      <c r="AM87" s="2"/>
      <c r="AN87" s="4">
        <v>0</v>
      </c>
      <c r="AO87" s="4">
        <v>2</v>
      </c>
      <c r="AP87" s="4">
        <v>0</v>
      </c>
      <c r="AQ87" s="2"/>
      <c r="AR87" s="2"/>
      <c r="AS87" s="2"/>
      <c r="AT87" s="2"/>
      <c r="AU87" s="2"/>
      <c r="AV87" s="7">
        <v>0</v>
      </c>
      <c r="AW87" s="4">
        <v>0</v>
      </c>
      <c r="AX87" s="4">
        <v>2</v>
      </c>
      <c r="AY87" s="4">
        <v>0</v>
      </c>
      <c r="AZ87" s="2"/>
      <c r="BA87" s="2"/>
      <c r="BB87" s="7">
        <v>0</v>
      </c>
      <c r="BC87" s="2"/>
      <c r="BD87" s="2"/>
      <c r="BE87" s="2"/>
      <c r="BF87" s="4">
        <v>0</v>
      </c>
      <c r="BG87" s="4">
        <v>4</v>
      </c>
      <c r="BH87" s="4">
        <v>0</v>
      </c>
      <c r="BI87" s="2"/>
      <c r="BJ87" s="2"/>
      <c r="BK87" s="2"/>
      <c r="BL87" s="2"/>
      <c r="BM87" s="2"/>
      <c r="BN87" s="7">
        <v>0</v>
      </c>
      <c r="BO87" s="4">
        <v>0</v>
      </c>
      <c r="BP87" s="4">
        <v>4</v>
      </c>
      <c r="BQ87" s="4">
        <v>0</v>
      </c>
      <c r="BR87" s="2"/>
      <c r="BS87" s="2"/>
      <c r="BT87" s="7">
        <v>0</v>
      </c>
      <c r="BU87" s="2"/>
      <c r="BV87" s="2"/>
      <c r="BW87" s="2"/>
      <c r="BX87" s="4">
        <v>0</v>
      </c>
      <c r="BY87" s="4">
        <v>4</v>
      </c>
      <c r="BZ87" s="4">
        <v>0</v>
      </c>
      <c r="CA87" s="2"/>
      <c r="CB87" s="2"/>
      <c r="CC87" s="2"/>
      <c r="CD87" s="7">
        <v>0</v>
      </c>
      <c r="CE87" s="2"/>
      <c r="CF87" s="2"/>
      <c r="CG87" s="4">
        <v>0</v>
      </c>
      <c r="CH87" s="4">
        <v>4</v>
      </c>
      <c r="CI87" s="4">
        <v>0</v>
      </c>
      <c r="CJ87" s="2"/>
      <c r="CK87" s="2"/>
      <c r="CL87" s="2"/>
      <c r="CM87" s="7">
        <v>0</v>
      </c>
      <c r="CN87" s="2"/>
      <c r="CO87" s="2"/>
      <c r="CP87" s="4">
        <v>0</v>
      </c>
      <c r="CQ87" s="4">
        <v>4</v>
      </c>
      <c r="CR87" s="4">
        <v>0</v>
      </c>
      <c r="CS87" s="3">
        <v>2</v>
      </c>
      <c r="CT87" s="3">
        <v>30</v>
      </c>
      <c r="CU87" s="3">
        <v>6.67</v>
      </c>
      <c r="CV87" s="6">
        <v>4</v>
      </c>
      <c r="CW87" s="2"/>
      <c r="CX87" s="2"/>
      <c r="CY87" s="2"/>
      <c r="CZ87" s="2"/>
      <c r="DA87" s="2"/>
      <c r="DB87" s="4">
        <v>4</v>
      </c>
      <c r="DC87" s="4">
        <v>4</v>
      </c>
      <c r="DD87" s="4">
        <v>100</v>
      </c>
      <c r="DE87" s="2"/>
      <c r="DF87" s="7">
        <v>0</v>
      </c>
      <c r="DG87" s="2"/>
      <c r="DH87" s="2"/>
      <c r="DI87" s="2"/>
      <c r="DJ87" s="2"/>
      <c r="DK87" s="4">
        <v>0</v>
      </c>
      <c r="DL87" s="4">
        <v>4</v>
      </c>
      <c r="DM87" s="4">
        <v>0</v>
      </c>
      <c r="DN87" s="7">
        <v>0</v>
      </c>
      <c r="DO87" s="2"/>
      <c r="DP87" s="2"/>
      <c r="DQ87" s="2"/>
      <c r="DR87" s="2"/>
      <c r="DS87" s="2"/>
      <c r="DT87" s="4">
        <v>0</v>
      </c>
      <c r="DU87" s="4">
        <v>6</v>
      </c>
      <c r="DV87" s="4">
        <v>0</v>
      </c>
      <c r="DW87" s="2"/>
      <c r="DX87" s="2"/>
      <c r="DY87" s="2"/>
      <c r="DZ87" s="2"/>
      <c r="EA87" s="2"/>
      <c r="EB87" s="7">
        <v>0</v>
      </c>
      <c r="EC87" s="4">
        <v>0</v>
      </c>
      <c r="ED87" s="4">
        <v>6</v>
      </c>
      <c r="EE87" s="4">
        <v>0</v>
      </c>
      <c r="EF87" s="2"/>
      <c r="EG87" s="7">
        <v>0</v>
      </c>
      <c r="EH87" s="2"/>
      <c r="EI87" s="2"/>
      <c r="EJ87" s="2"/>
      <c r="EK87" s="2"/>
      <c r="EL87" s="4">
        <v>0</v>
      </c>
      <c r="EM87" s="4">
        <v>6</v>
      </c>
      <c r="EN87" s="4">
        <v>0</v>
      </c>
      <c r="EO87" s="2"/>
      <c r="EP87" s="2"/>
      <c r="EQ87" s="7">
        <v>0</v>
      </c>
      <c r="ER87" s="2"/>
      <c r="ES87" s="2"/>
      <c r="ET87" s="2"/>
      <c r="EU87" s="4">
        <v>0</v>
      </c>
      <c r="EV87" s="4">
        <v>6</v>
      </c>
      <c r="EW87" s="4">
        <v>0</v>
      </c>
      <c r="EX87" s="2"/>
      <c r="EY87" s="2"/>
      <c r="EZ87" s="6">
        <v>6</v>
      </c>
      <c r="FA87" s="2"/>
      <c r="FB87" s="2"/>
      <c r="FC87" s="2"/>
      <c r="FD87" s="4">
        <v>6</v>
      </c>
      <c r="FE87" s="4">
        <v>6</v>
      </c>
      <c r="FF87" s="4">
        <v>100</v>
      </c>
      <c r="FG87" s="3">
        <v>10</v>
      </c>
      <c r="FH87" s="3">
        <v>38</v>
      </c>
      <c r="FI87" s="3">
        <v>26.32</v>
      </c>
      <c r="FJ87" s="2"/>
      <c r="FK87" s="2"/>
      <c r="FL87" s="2"/>
      <c r="FM87" s="7">
        <v>0</v>
      </c>
      <c r="FN87" s="2"/>
      <c r="FO87" s="2"/>
      <c r="FP87" s="2"/>
      <c r="FQ87" s="2"/>
      <c r="FR87" s="2"/>
      <c r="FS87" s="2"/>
      <c r="FT87" s="4">
        <v>0</v>
      </c>
      <c r="FU87" s="4">
        <v>2</v>
      </c>
      <c r="FV87" s="4">
        <v>0</v>
      </c>
      <c r="FW87" s="2"/>
      <c r="FX87" s="2"/>
      <c r="FY87" s="2"/>
      <c r="FZ87" s="2"/>
      <c r="GA87" s="2"/>
      <c r="GB87" s="2"/>
      <c r="GC87" s="7">
        <v>0</v>
      </c>
      <c r="GD87" s="2"/>
      <c r="GE87" s="2"/>
      <c r="GF87" s="2"/>
      <c r="GG87" s="4">
        <v>0</v>
      </c>
      <c r="GH87" s="4">
        <v>4</v>
      </c>
      <c r="GI87" s="4">
        <v>0</v>
      </c>
      <c r="GJ87" s="2"/>
      <c r="GK87" s="2"/>
      <c r="GL87" s="2"/>
      <c r="GM87" s="2"/>
      <c r="GN87" s="2"/>
      <c r="GO87" s="6">
        <v>4</v>
      </c>
      <c r="GP87" s="2"/>
      <c r="GQ87" s="2"/>
      <c r="GR87" s="2"/>
      <c r="GS87" s="2"/>
      <c r="GT87" s="4">
        <v>4</v>
      </c>
      <c r="GU87" s="4">
        <v>4</v>
      </c>
      <c r="GV87" s="4">
        <v>100</v>
      </c>
      <c r="GW87" s="2"/>
      <c r="GX87" s="2"/>
      <c r="GY87" s="2"/>
      <c r="GZ87" s="2"/>
      <c r="HA87" s="2"/>
      <c r="HB87" s="7">
        <v>0</v>
      </c>
      <c r="HC87" s="2"/>
      <c r="HD87" s="2"/>
      <c r="HE87" s="2"/>
      <c r="HF87" s="2"/>
      <c r="HG87" s="4">
        <v>0</v>
      </c>
      <c r="HH87" s="4">
        <v>4</v>
      </c>
      <c r="HI87" s="4">
        <v>0</v>
      </c>
      <c r="HJ87" s="2"/>
      <c r="HK87" s="2"/>
      <c r="HL87" s="2"/>
      <c r="HM87" s="6">
        <v>6</v>
      </c>
      <c r="HN87" s="2"/>
      <c r="HO87" s="2"/>
      <c r="HP87" s="2"/>
      <c r="HQ87" s="2"/>
      <c r="HR87" s="2"/>
      <c r="HS87" s="2"/>
      <c r="HT87" s="4">
        <v>6</v>
      </c>
      <c r="HU87" s="4">
        <v>6</v>
      </c>
      <c r="HV87" s="4">
        <v>100</v>
      </c>
      <c r="HW87" s="3">
        <v>10</v>
      </c>
      <c r="HX87" s="3">
        <v>20</v>
      </c>
      <c r="HY87" s="3">
        <v>50</v>
      </c>
      <c r="HZ87" s="6">
        <v>2</v>
      </c>
      <c r="IA87" s="2"/>
      <c r="IB87" s="2"/>
      <c r="IC87" s="2"/>
      <c r="ID87" s="2"/>
      <c r="IE87" s="2"/>
      <c r="IF87" s="2"/>
      <c r="IG87" s="2"/>
      <c r="IH87" s="2"/>
      <c r="II87" s="2"/>
      <c r="IJ87" s="4">
        <v>2</v>
      </c>
      <c r="IK87" s="4">
        <v>2</v>
      </c>
      <c r="IL87" s="4">
        <v>100</v>
      </c>
      <c r="IM87" s="2"/>
      <c r="IN87" s="2"/>
      <c r="IO87" s="2"/>
      <c r="IP87" s="7">
        <v>0</v>
      </c>
      <c r="IQ87" s="2"/>
      <c r="IR87" s="2"/>
      <c r="IS87" s="2"/>
      <c r="IT87" s="2"/>
      <c r="IU87" s="2"/>
      <c r="IV87" s="2"/>
      <c r="IW87" s="4">
        <v>0</v>
      </c>
      <c r="IX87" s="4">
        <v>4</v>
      </c>
      <c r="IY87" s="4">
        <v>0</v>
      </c>
      <c r="IZ87" s="2"/>
      <c r="JA87" s="2"/>
      <c r="JB87" s="2"/>
      <c r="JC87" s="2"/>
      <c r="JD87" s="6">
        <v>6</v>
      </c>
      <c r="JE87" s="2"/>
      <c r="JF87" s="2"/>
      <c r="JG87" s="2"/>
      <c r="JH87" s="2"/>
      <c r="JI87" s="2"/>
      <c r="JJ87" s="4">
        <v>6</v>
      </c>
      <c r="JK87" s="4">
        <v>6</v>
      </c>
      <c r="JL87" s="4">
        <v>100</v>
      </c>
      <c r="JM87" s="3">
        <v>8</v>
      </c>
      <c r="JN87" s="3">
        <v>12</v>
      </c>
      <c r="JO87" s="3">
        <v>66.67</v>
      </c>
      <c r="JP87" s="1">
        <v>30</v>
      </c>
      <c r="JQ87" s="1">
        <v>100</v>
      </c>
      <c r="JR87" s="1">
        <v>30</v>
      </c>
    </row>
    <row r="88" spans="1:278" ht="16.350000000000001" customHeight="1" x14ac:dyDescent="0.25">
      <c r="A88" s="1">
        <v>1315</v>
      </c>
      <c r="B88" s="2" t="s">
        <v>591</v>
      </c>
      <c r="C88" s="2" t="s">
        <v>53</v>
      </c>
      <c r="D88" s="2" t="s">
        <v>51</v>
      </c>
      <c r="E88" s="2" t="s">
        <v>972</v>
      </c>
      <c r="F88" s="2" t="s">
        <v>862</v>
      </c>
      <c r="G88" s="6">
        <v>2</v>
      </c>
      <c r="H88" s="2"/>
      <c r="I88" s="2"/>
      <c r="J88" s="2"/>
      <c r="K88" s="2"/>
      <c r="L88" s="2"/>
      <c r="M88" s="4">
        <v>2</v>
      </c>
      <c r="N88" s="4">
        <v>2</v>
      </c>
      <c r="O88" s="4">
        <v>100</v>
      </c>
      <c r="P88" s="2"/>
      <c r="Q88" s="2"/>
      <c r="R88" s="6">
        <v>2</v>
      </c>
      <c r="S88" s="2"/>
      <c r="T88" s="2"/>
      <c r="U88" s="2"/>
      <c r="V88" s="4">
        <v>2</v>
      </c>
      <c r="W88" s="4">
        <v>2</v>
      </c>
      <c r="X88" s="4">
        <v>100</v>
      </c>
      <c r="Y88" s="2"/>
      <c r="Z88" s="2"/>
      <c r="AA88" s="2"/>
      <c r="AB88" s="2"/>
      <c r="AC88" s="2"/>
      <c r="AD88" s="7">
        <v>0</v>
      </c>
      <c r="AE88" s="4">
        <v>0</v>
      </c>
      <c r="AF88" s="4">
        <v>2</v>
      </c>
      <c r="AG88" s="4">
        <v>0</v>
      </c>
      <c r="AH88" s="2"/>
      <c r="AI88" s="2"/>
      <c r="AJ88" s="6">
        <v>2</v>
      </c>
      <c r="AK88" s="2"/>
      <c r="AL88" s="2"/>
      <c r="AM88" s="2"/>
      <c r="AN88" s="4">
        <v>2</v>
      </c>
      <c r="AO88" s="4">
        <v>2</v>
      </c>
      <c r="AP88" s="4">
        <v>100</v>
      </c>
      <c r="AQ88" s="6">
        <v>2</v>
      </c>
      <c r="AR88" s="2"/>
      <c r="AS88" s="2"/>
      <c r="AT88" s="2"/>
      <c r="AU88" s="2"/>
      <c r="AV88" s="2"/>
      <c r="AW88" s="4">
        <v>2</v>
      </c>
      <c r="AX88" s="4">
        <v>2</v>
      </c>
      <c r="AY88" s="4">
        <v>100</v>
      </c>
      <c r="AZ88" s="2"/>
      <c r="BA88" s="2"/>
      <c r="BB88" s="2"/>
      <c r="BC88" s="2"/>
      <c r="BD88" s="2"/>
      <c r="BE88" s="6">
        <v>4</v>
      </c>
      <c r="BF88" s="4">
        <v>4</v>
      </c>
      <c r="BG88" s="4">
        <v>4</v>
      </c>
      <c r="BH88" s="4">
        <v>100</v>
      </c>
      <c r="BI88" s="2"/>
      <c r="BJ88" s="2"/>
      <c r="BK88" s="2"/>
      <c r="BL88" s="2"/>
      <c r="BM88" s="7">
        <v>0</v>
      </c>
      <c r="BN88" s="2"/>
      <c r="BO88" s="4">
        <v>0</v>
      </c>
      <c r="BP88" s="4">
        <v>4</v>
      </c>
      <c r="BQ88" s="4">
        <v>0</v>
      </c>
      <c r="BR88" s="7">
        <v>0</v>
      </c>
      <c r="BS88" s="2"/>
      <c r="BT88" s="2"/>
      <c r="BU88" s="2"/>
      <c r="BV88" s="2"/>
      <c r="BW88" s="2"/>
      <c r="BX88" s="4">
        <v>0</v>
      </c>
      <c r="BY88" s="4">
        <v>4</v>
      </c>
      <c r="BZ88" s="4">
        <v>0</v>
      </c>
      <c r="CA88" s="2"/>
      <c r="CB88" s="2"/>
      <c r="CC88" s="7">
        <v>0</v>
      </c>
      <c r="CD88" s="2"/>
      <c r="CE88" s="2"/>
      <c r="CF88" s="2"/>
      <c r="CG88" s="4">
        <v>0</v>
      </c>
      <c r="CH88" s="4">
        <v>4</v>
      </c>
      <c r="CI88" s="4">
        <v>0</v>
      </c>
      <c r="CJ88" s="2"/>
      <c r="CK88" s="2"/>
      <c r="CL88" s="2"/>
      <c r="CM88" s="6">
        <v>4</v>
      </c>
      <c r="CN88" s="2"/>
      <c r="CO88" s="2"/>
      <c r="CP88" s="4">
        <v>4</v>
      </c>
      <c r="CQ88" s="4">
        <v>4</v>
      </c>
      <c r="CR88" s="4">
        <v>100</v>
      </c>
      <c r="CS88" s="3">
        <v>16</v>
      </c>
      <c r="CT88" s="3">
        <v>30</v>
      </c>
      <c r="CU88" s="3">
        <v>53.33</v>
      </c>
      <c r="CV88" s="2"/>
      <c r="CW88" s="2"/>
      <c r="CX88" s="2"/>
      <c r="CY88" s="2"/>
      <c r="CZ88" s="2"/>
      <c r="DA88" s="6">
        <v>4</v>
      </c>
      <c r="DB88" s="4">
        <v>4</v>
      </c>
      <c r="DC88" s="4">
        <v>4</v>
      </c>
      <c r="DD88" s="4">
        <v>100</v>
      </c>
      <c r="DE88" s="6">
        <v>4</v>
      </c>
      <c r="DF88" s="2"/>
      <c r="DG88" s="2"/>
      <c r="DH88" s="2"/>
      <c r="DI88" s="2"/>
      <c r="DJ88" s="2"/>
      <c r="DK88" s="4">
        <v>4</v>
      </c>
      <c r="DL88" s="4">
        <v>4</v>
      </c>
      <c r="DM88" s="4">
        <v>100</v>
      </c>
      <c r="DN88" s="2"/>
      <c r="DO88" s="2"/>
      <c r="DP88" s="2"/>
      <c r="DQ88" s="7">
        <v>0</v>
      </c>
      <c r="DR88" s="2"/>
      <c r="DS88" s="2"/>
      <c r="DT88" s="4">
        <v>0</v>
      </c>
      <c r="DU88" s="4">
        <v>6</v>
      </c>
      <c r="DV88" s="4">
        <v>0</v>
      </c>
      <c r="DW88" s="2"/>
      <c r="DX88" s="2"/>
      <c r="DY88" s="2"/>
      <c r="DZ88" s="2"/>
      <c r="EA88" s="6">
        <v>6</v>
      </c>
      <c r="EB88" s="2"/>
      <c r="EC88" s="4">
        <v>6</v>
      </c>
      <c r="ED88" s="4">
        <v>6</v>
      </c>
      <c r="EE88" s="4">
        <v>100</v>
      </c>
      <c r="EF88" s="7">
        <v>0</v>
      </c>
      <c r="EG88" s="2"/>
      <c r="EH88" s="2"/>
      <c r="EI88" s="2"/>
      <c r="EJ88" s="2"/>
      <c r="EK88" s="2"/>
      <c r="EL88" s="4">
        <v>0</v>
      </c>
      <c r="EM88" s="4">
        <v>6</v>
      </c>
      <c r="EN88" s="4">
        <v>0</v>
      </c>
      <c r="EO88" s="2"/>
      <c r="EP88" s="2"/>
      <c r="EQ88" s="8">
        <v>0</v>
      </c>
      <c r="ER88" s="2"/>
      <c r="ES88" s="2"/>
      <c r="ET88" s="2"/>
      <c r="EU88" s="4">
        <v>0</v>
      </c>
      <c r="EV88" s="4">
        <v>6</v>
      </c>
      <c r="EW88" s="4">
        <v>0</v>
      </c>
      <c r="EX88" s="2"/>
      <c r="EY88" s="2"/>
      <c r="EZ88" s="2"/>
      <c r="FA88" s="8">
        <v>0</v>
      </c>
      <c r="FB88" s="2"/>
      <c r="FC88" s="2"/>
      <c r="FD88" s="4">
        <v>0</v>
      </c>
      <c r="FE88" s="4">
        <v>6</v>
      </c>
      <c r="FF88" s="4">
        <v>0</v>
      </c>
      <c r="FG88" s="3">
        <v>14</v>
      </c>
      <c r="FH88" s="3">
        <v>38</v>
      </c>
      <c r="FI88" s="3">
        <v>36.840000000000003</v>
      </c>
      <c r="FJ88" s="2"/>
      <c r="FK88" s="2"/>
      <c r="FL88" s="2"/>
      <c r="FM88" s="2"/>
      <c r="FN88" s="2"/>
      <c r="FO88" s="2"/>
      <c r="FP88" s="2"/>
      <c r="FQ88" s="2"/>
      <c r="FR88" s="2"/>
      <c r="FS88" s="6">
        <v>2</v>
      </c>
      <c r="FT88" s="4">
        <v>2</v>
      </c>
      <c r="FU88" s="4">
        <v>2</v>
      </c>
      <c r="FV88" s="4">
        <v>100</v>
      </c>
      <c r="FW88" s="2"/>
      <c r="FX88" s="7">
        <v>0</v>
      </c>
      <c r="FY88" s="2"/>
      <c r="FZ88" s="2"/>
      <c r="GA88" s="2"/>
      <c r="GB88" s="2"/>
      <c r="GC88" s="2"/>
      <c r="GD88" s="2"/>
      <c r="GE88" s="2"/>
      <c r="GF88" s="2"/>
      <c r="GG88" s="4">
        <v>0</v>
      </c>
      <c r="GH88" s="4">
        <v>4</v>
      </c>
      <c r="GI88" s="4">
        <v>0</v>
      </c>
      <c r="GJ88" s="2"/>
      <c r="GK88" s="2"/>
      <c r="GL88" s="2"/>
      <c r="GM88" s="2"/>
      <c r="GN88" s="7">
        <v>0</v>
      </c>
      <c r="GO88" s="2"/>
      <c r="GP88" s="2"/>
      <c r="GQ88" s="2"/>
      <c r="GR88" s="2"/>
      <c r="GS88" s="2"/>
      <c r="GT88" s="4">
        <v>0</v>
      </c>
      <c r="GU88" s="4">
        <v>4</v>
      </c>
      <c r="GV88" s="4">
        <v>0</v>
      </c>
      <c r="GW88" s="2"/>
      <c r="GX88" s="2"/>
      <c r="GY88" s="2"/>
      <c r="GZ88" s="2"/>
      <c r="HA88" s="2"/>
      <c r="HB88" s="2"/>
      <c r="HC88" s="2"/>
      <c r="HD88" s="2"/>
      <c r="HE88" s="7">
        <v>0</v>
      </c>
      <c r="HF88" s="2"/>
      <c r="HG88" s="4">
        <v>0</v>
      </c>
      <c r="HH88" s="4">
        <v>4</v>
      </c>
      <c r="HI88" s="4">
        <v>0</v>
      </c>
      <c r="HJ88" s="2"/>
      <c r="HK88" s="2"/>
      <c r="HL88" s="2"/>
      <c r="HM88" s="2"/>
      <c r="HN88" s="2"/>
      <c r="HO88" s="2"/>
      <c r="HP88" s="2"/>
      <c r="HQ88" s="6">
        <v>6</v>
      </c>
      <c r="HR88" s="2"/>
      <c r="HS88" s="2"/>
      <c r="HT88" s="4">
        <v>6</v>
      </c>
      <c r="HU88" s="4">
        <v>6</v>
      </c>
      <c r="HV88" s="4">
        <v>100</v>
      </c>
      <c r="HW88" s="3">
        <v>8</v>
      </c>
      <c r="HX88" s="3">
        <v>20</v>
      </c>
      <c r="HY88" s="3">
        <v>40</v>
      </c>
      <c r="HZ88" s="2"/>
      <c r="IA88" s="2"/>
      <c r="IB88" s="2"/>
      <c r="IC88" s="2"/>
      <c r="ID88" s="2"/>
      <c r="IE88" s="7">
        <v>0</v>
      </c>
      <c r="IF88" s="2"/>
      <c r="IG88" s="2"/>
      <c r="IH88" s="2"/>
      <c r="II88" s="2"/>
      <c r="IJ88" s="4">
        <v>0</v>
      </c>
      <c r="IK88" s="4">
        <v>2</v>
      </c>
      <c r="IL88" s="4">
        <v>0</v>
      </c>
      <c r="IM88" s="2"/>
      <c r="IN88" s="2"/>
      <c r="IO88" s="2"/>
      <c r="IP88" s="2"/>
      <c r="IQ88" s="7">
        <v>0</v>
      </c>
      <c r="IR88" s="2"/>
      <c r="IS88" s="2"/>
      <c r="IT88" s="2"/>
      <c r="IU88" s="2"/>
      <c r="IV88" s="2"/>
      <c r="IW88" s="4">
        <v>0</v>
      </c>
      <c r="IX88" s="4">
        <v>4</v>
      </c>
      <c r="IY88" s="4">
        <v>0</v>
      </c>
      <c r="IZ88" s="2"/>
      <c r="JA88" s="7">
        <v>0</v>
      </c>
      <c r="JB88" s="2"/>
      <c r="JC88" s="2"/>
      <c r="JD88" s="2"/>
      <c r="JE88" s="2"/>
      <c r="JF88" s="2"/>
      <c r="JG88" s="2"/>
      <c r="JH88" s="2"/>
      <c r="JI88" s="2"/>
      <c r="JJ88" s="4">
        <v>0</v>
      </c>
      <c r="JK88" s="4">
        <v>6</v>
      </c>
      <c r="JL88" s="4">
        <v>0</v>
      </c>
      <c r="JM88" s="3">
        <v>0</v>
      </c>
      <c r="JN88" s="3">
        <v>12</v>
      </c>
      <c r="JO88" s="3">
        <v>0</v>
      </c>
      <c r="JP88" s="1">
        <v>38</v>
      </c>
      <c r="JQ88" s="1">
        <v>100</v>
      </c>
      <c r="JR88" s="1">
        <v>38</v>
      </c>
    </row>
    <row r="89" spans="1:278" ht="16.350000000000001" customHeight="1" x14ac:dyDescent="0.25">
      <c r="A89" s="1">
        <v>1344</v>
      </c>
      <c r="B89" s="2" t="s">
        <v>595</v>
      </c>
      <c r="C89" s="2" t="s">
        <v>596</v>
      </c>
      <c r="D89" s="2" t="s">
        <v>566</v>
      </c>
      <c r="E89" s="2" t="s">
        <v>973</v>
      </c>
      <c r="F89" s="2" t="s">
        <v>872</v>
      </c>
      <c r="G89" s="2"/>
      <c r="H89" s="2"/>
      <c r="I89" s="6">
        <v>2</v>
      </c>
      <c r="J89" s="2"/>
      <c r="K89" s="2"/>
      <c r="L89" s="2"/>
      <c r="M89" s="4">
        <v>2</v>
      </c>
      <c r="N89" s="4">
        <v>2</v>
      </c>
      <c r="O89" s="4">
        <v>100</v>
      </c>
      <c r="P89" s="2"/>
      <c r="Q89" s="2"/>
      <c r="R89" s="2"/>
      <c r="S89" s="6">
        <v>2</v>
      </c>
      <c r="T89" s="2"/>
      <c r="U89" s="2"/>
      <c r="V89" s="4">
        <v>2</v>
      </c>
      <c r="W89" s="4">
        <v>2</v>
      </c>
      <c r="X89" s="4">
        <v>100</v>
      </c>
      <c r="Y89" s="2"/>
      <c r="Z89" s="6">
        <v>2</v>
      </c>
      <c r="AA89" s="2"/>
      <c r="AB89" s="2"/>
      <c r="AC89" s="2"/>
      <c r="AD89" s="2"/>
      <c r="AE89" s="4">
        <v>2</v>
      </c>
      <c r="AF89" s="4">
        <v>2</v>
      </c>
      <c r="AG89" s="4">
        <v>100</v>
      </c>
      <c r="AH89" s="2"/>
      <c r="AI89" s="2"/>
      <c r="AJ89" s="2"/>
      <c r="AK89" s="2"/>
      <c r="AL89" s="6">
        <v>2</v>
      </c>
      <c r="AM89" s="2"/>
      <c r="AN89" s="4">
        <v>2</v>
      </c>
      <c r="AO89" s="4">
        <v>2</v>
      </c>
      <c r="AP89" s="4">
        <v>100</v>
      </c>
      <c r="AQ89" s="2"/>
      <c r="AR89" s="6">
        <v>2</v>
      </c>
      <c r="AS89" s="2"/>
      <c r="AT89" s="2"/>
      <c r="AU89" s="2"/>
      <c r="AV89" s="2"/>
      <c r="AW89" s="4">
        <v>2</v>
      </c>
      <c r="AX89" s="4">
        <v>2</v>
      </c>
      <c r="AY89" s="4">
        <v>100</v>
      </c>
      <c r="AZ89" s="2"/>
      <c r="BA89" s="6">
        <v>4</v>
      </c>
      <c r="BB89" s="2"/>
      <c r="BC89" s="2"/>
      <c r="BD89" s="2"/>
      <c r="BE89" s="2"/>
      <c r="BF89" s="4">
        <v>4</v>
      </c>
      <c r="BG89" s="4">
        <v>4</v>
      </c>
      <c r="BH89" s="4">
        <v>100</v>
      </c>
      <c r="BI89" s="2"/>
      <c r="BJ89" s="2"/>
      <c r="BK89" s="6">
        <v>4</v>
      </c>
      <c r="BL89" s="2"/>
      <c r="BM89" s="2"/>
      <c r="BN89" s="2"/>
      <c r="BO89" s="4">
        <v>4</v>
      </c>
      <c r="BP89" s="4">
        <v>4</v>
      </c>
      <c r="BQ89" s="4">
        <v>100</v>
      </c>
      <c r="BR89" s="6">
        <v>4</v>
      </c>
      <c r="BS89" s="2"/>
      <c r="BT89" s="2"/>
      <c r="BU89" s="2"/>
      <c r="BV89" s="2"/>
      <c r="BW89" s="2"/>
      <c r="BX89" s="4">
        <v>4</v>
      </c>
      <c r="BY89" s="4">
        <v>4</v>
      </c>
      <c r="BZ89" s="4">
        <v>100</v>
      </c>
      <c r="CA89" s="6">
        <v>4</v>
      </c>
      <c r="CB89" s="2"/>
      <c r="CC89" s="2"/>
      <c r="CD89" s="2"/>
      <c r="CE89" s="2"/>
      <c r="CF89" s="2"/>
      <c r="CG89" s="4">
        <v>4</v>
      </c>
      <c r="CH89" s="4">
        <v>4</v>
      </c>
      <c r="CI89" s="4">
        <v>100</v>
      </c>
      <c r="CJ89" s="2"/>
      <c r="CK89" s="2"/>
      <c r="CL89" s="2"/>
      <c r="CM89" s="2"/>
      <c r="CN89" s="6">
        <v>4</v>
      </c>
      <c r="CO89" s="2"/>
      <c r="CP89" s="4">
        <v>4</v>
      </c>
      <c r="CQ89" s="4">
        <v>4</v>
      </c>
      <c r="CR89" s="4">
        <v>100</v>
      </c>
      <c r="CS89" s="3">
        <v>30</v>
      </c>
      <c r="CT89" s="3">
        <v>30</v>
      </c>
      <c r="CU89" s="3">
        <v>100</v>
      </c>
      <c r="CV89" s="2"/>
      <c r="CW89" s="2"/>
      <c r="CX89" s="2"/>
      <c r="CY89" s="2"/>
      <c r="CZ89" s="6">
        <v>4</v>
      </c>
      <c r="DA89" s="2"/>
      <c r="DB89" s="4">
        <v>4</v>
      </c>
      <c r="DC89" s="4">
        <v>4</v>
      </c>
      <c r="DD89" s="4">
        <v>100</v>
      </c>
      <c r="DE89" s="6">
        <v>4</v>
      </c>
      <c r="DF89" s="2"/>
      <c r="DG89" s="2"/>
      <c r="DH89" s="2"/>
      <c r="DI89" s="2"/>
      <c r="DJ89" s="2"/>
      <c r="DK89" s="4">
        <v>4</v>
      </c>
      <c r="DL89" s="4">
        <v>4</v>
      </c>
      <c r="DM89" s="4">
        <v>100</v>
      </c>
      <c r="DN89" s="6">
        <v>6</v>
      </c>
      <c r="DO89" s="2"/>
      <c r="DP89" s="2"/>
      <c r="DQ89" s="2"/>
      <c r="DR89" s="2"/>
      <c r="DS89" s="2"/>
      <c r="DT89" s="4">
        <v>6</v>
      </c>
      <c r="DU89" s="4">
        <v>6</v>
      </c>
      <c r="DV89" s="4">
        <v>100</v>
      </c>
      <c r="DW89" s="2"/>
      <c r="DX89" s="6">
        <v>6</v>
      </c>
      <c r="DY89" s="2"/>
      <c r="DZ89" s="2"/>
      <c r="EA89" s="2"/>
      <c r="EB89" s="2"/>
      <c r="EC89" s="4">
        <v>6</v>
      </c>
      <c r="ED89" s="4">
        <v>6</v>
      </c>
      <c r="EE89" s="4">
        <v>100</v>
      </c>
      <c r="EF89" s="2"/>
      <c r="EG89" s="7">
        <v>0</v>
      </c>
      <c r="EH89" s="2"/>
      <c r="EI89" s="2"/>
      <c r="EJ89" s="2"/>
      <c r="EK89" s="2"/>
      <c r="EL89" s="4">
        <v>0</v>
      </c>
      <c r="EM89" s="4">
        <v>6</v>
      </c>
      <c r="EN89" s="4">
        <v>0</v>
      </c>
      <c r="EO89" s="2"/>
      <c r="EP89" s="2"/>
      <c r="EQ89" s="2"/>
      <c r="ER89" s="2"/>
      <c r="ES89" s="2"/>
      <c r="ET89" s="6">
        <v>6</v>
      </c>
      <c r="EU89" s="4">
        <v>6</v>
      </c>
      <c r="EV89" s="4">
        <v>6</v>
      </c>
      <c r="EW89" s="4">
        <v>100</v>
      </c>
      <c r="EX89" s="6">
        <v>6</v>
      </c>
      <c r="EY89" s="2"/>
      <c r="EZ89" s="2"/>
      <c r="FA89" s="2"/>
      <c r="FB89" s="2"/>
      <c r="FC89" s="2"/>
      <c r="FD89" s="4">
        <v>6</v>
      </c>
      <c r="FE89" s="4">
        <v>6</v>
      </c>
      <c r="FF89" s="4">
        <v>100</v>
      </c>
      <c r="FG89" s="3">
        <v>32</v>
      </c>
      <c r="FH89" s="3">
        <v>38</v>
      </c>
      <c r="FI89" s="3">
        <v>84.21</v>
      </c>
      <c r="FJ89" s="2"/>
      <c r="FK89" s="2"/>
      <c r="FL89" s="7">
        <v>0</v>
      </c>
      <c r="FM89" s="2"/>
      <c r="FN89" s="2"/>
      <c r="FO89" s="2"/>
      <c r="FP89" s="2"/>
      <c r="FQ89" s="2"/>
      <c r="FR89" s="2"/>
      <c r="FS89" s="2"/>
      <c r="FT89" s="4">
        <v>0</v>
      </c>
      <c r="FU89" s="4">
        <v>2</v>
      </c>
      <c r="FV89" s="4">
        <v>0</v>
      </c>
      <c r="FW89" s="2"/>
      <c r="FX89" s="2"/>
      <c r="FY89" s="2"/>
      <c r="FZ89" s="2"/>
      <c r="GA89" s="2"/>
      <c r="GB89" s="2"/>
      <c r="GC89" s="2"/>
      <c r="GD89" s="2"/>
      <c r="GE89" s="6">
        <v>4</v>
      </c>
      <c r="GF89" s="2"/>
      <c r="GG89" s="4">
        <v>4</v>
      </c>
      <c r="GH89" s="4">
        <v>4</v>
      </c>
      <c r="GI89" s="4">
        <v>100</v>
      </c>
      <c r="GJ89" s="2"/>
      <c r="GK89" s="2"/>
      <c r="GL89" s="2"/>
      <c r="GM89" s="2"/>
      <c r="GN89" s="2"/>
      <c r="GO89" s="2"/>
      <c r="GP89" s="2"/>
      <c r="GQ89" s="2"/>
      <c r="GR89" s="7">
        <v>0</v>
      </c>
      <c r="GS89" s="2"/>
      <c r="GT89" s="4">
        <v>0</v>
      </c>
      <c r="GU89" s="4">
        <v>4</v>
      </c>
      <c r="GV89" s="4">
        <v>0</v>
      </c>
      <c r="GW89" s="2"/>
      <c r="GX89" s="7">
        <v>0</v>
      </c>
      <c r="GY89" s="2"/>
      <c r="GZ89" s="2"/>
      <c r="HA89" s="2"/>
      <c r="HB89" s="2"/>
      <c r="HC89" s="2"/>
      <c r="HD89" s="2"/>
      <c r="HE89" s="2"/>
      <c r="HF89" s="2"/>
      <c r="HG89" s="4">
        <v>0</v>
      </c>
      <c r="HH89" s="4">
        <v>4</v>
      </c>
      <c r="HI89" s="4">
        <v>0</v>
      </c>
      <c r="HJ89" s="2"/>
      <c r="HK89" s="2"/>
      <c r="HL89" s="2"/>
      <c r="HM89" s="2"/>
      <c r="HN89" s="2"/>
      <c r="HO89" s="2"/>
      <c r="HP89" s="6">
        <v>6</v>
      </c>
      <c r="HQ89" s="2"/>
      <c r="HR89" s="2"/>
      <c r="HS89" s="2"/>
      <c r="HT89" s="4">
        <v>6</v>
      </c>
      <c r="HU89" s="4">
        <v>6</v>
      </c>
      <c r="HV89" s="4">
        <v>100</v>
      </c>
      <c r="HW89" s="3">
        <v>10</v>
      </c>
      <c r="HX89" s="3">
        <v>20</v>
      </c>
      <c r="HY89" s="3">
        <v>50</v>
      </c>
      <c r="HZ89" s="2"/>
      <c r="IA89" s="2"/>
      <c r="IB89" s="2"/>
      <c r="IC89" s="2"/>
      <c r="ID89" s="2"/>
      <c r="IE89" s="2"/>
      <c r="IF89" s="2"/>
      <c r="IG89" s="2"/>
      <c r="IH89" s="7">
        <v>0</v>
      </c>
      <c r="II89" s="2"/>
      <c r="IJ89" s="4">
        <v>0</v>
      </c>
      <c r="IK89" s="4">
        <v>2</v>
      </c>
      <c r="IL89" s="4">
        <v>0</v>
      </c>
      <c r="IM89" s="2"/>
      <c r="IN89" s="2"/>
      <c r="IO89" s="6">
        <v>4</v>
      </c>
      <c r="IP89" s="2"/>
      <c r="IQ89" s="2"/>
      <c r="IR89" s="2"/>
      <c r="IS89" s="2"/>
      <c r="IT89" s="2"/>
      <c r="IU89" s="2"/>
      <c r="IV89" s="2"/>
      <c r="IW89" s="4">
        <v>4</v>
      </c>
      <c r="IX89" s="4">
        <v>4</v>
      </c>
      <c r="IY89" s="4">
        <v>100</v>
      </c>
      <c r="IZ89" s="2"/>
      <c r="JA89" s="2"/>
      <c r="JB89" s="2"/>
      <c r="JC89" s="2"/>
      <c r="JD89" s="2"/>
      <c r="JE89" s="2"/>
      <c r="JF89" s="2"/>
      <c r="JG89" s="9">
        <v>3</v>
      </c>
      <c r="JH89" s="2"/>
      <c r="JI89" s="2"/>
      <c r="JJ89" s="4">
        <v>3</v>
      </c>
      <c r="JK89" s="4">
        <v>6</v>
      </c>
      <c r="JL89" s="4">
        <v>50</v>
      </c>
      <c r="JM89" s="3">
        <v>7</v>
      </c>
      <c r="JN89" s="3">
        <v>12</v>
      </c>
      <c r="JO89" s="3">
        <v>58.33</v>
      </c>
      <c r="JP89" s="1">
        <v>79</v>
      </c>
      <c r="JQ89" s="1">
        <v>100</v>
      </c>
      <c r="JR89" s="1">
        <v>79</v>
      </c>
    </row>
    <row r="90" spans="1:278" ht="16.350000000000001" customHeight="1" x14ac:dyDescent="0.25">
      <c r="A90" s="1">
        <v>1043</v>
      </c>
      <c r="B90" s="2" t="s">
        <v>555</v>
      </c>
      <c r="C90" s="2" t="s">
        <v>556</v>
      </c>
      <c r="D90" s="2" t="s">
        <v>557</v>
      </c>
      <c r="E90" s="2" t="s">
        <v>974</v>
      </c>
      <c r="F90" s="2" t="s">
        <v>894</v>
      </c>
      <c r="G90" s="6">
        <v>2</v>
      </c>
      <c r="H90" s="2"/>
      <c r="I90" s="2"/>
      <c r="J90" s="2"/>
      <c r="K90" s="2"/>
      <c r="L90" s="2"/>
      <c r="M90" s="4">
        <v>2</v>
      </c>
      <c r="N90" s="4">
        <v>2</v>
      </c>
      <c r="O90" s="4">
        <v>100</v>
      </c>
      <c r="P90" s="2"/>
      <c r="Q90" s="2"/>
      <c r="R90" s="6">
        <v>2</v>
      </c>
      <c r="S90" s="2"/>
      <c r="T90" s="2"/>
      <c r="U90" s="2"/>
      <c r="V90" s="4">
        <v>2</v>
      </c>
      <c r="W90" s="4">
        <v>2</v>
      </c>
      <c r="X90" s="4">
        <v>100</v>
      </c>
      <c r="Y90" s="2"/>
      <c r="Z90" s="2"/>
      <c r="AA90" s="2"/>
      <c r="AB90" s="2"/>
      <c r="AC90" s="6">
        <v>2</v>
      </c>
      <c r="AD90" s="2"/>
      <c r="AE90" s="4">
        <v>2</v>
      </c>
      <c r="AF90" s="4">
        <v>2</v>
      </c>
      <c r="AG90" s="4">
        <v>100</v>
      </c>
      <c r="AH90" s="2"/>
      <c r="AI90" s="6">
        <v>2</v>
      </c>
      <c r="AJ90" s="2"/>
      <c r="AK90" s="2"/>
      <c r="AL90" s="2"/>
      <c r="AM90" s="2"/>
      <c r="AN90" s="4">
        <v>2</v>
      </c>
      <c r="AO90" s="4">
        <v>2</v>
      </c>
      <c r="AP90" s="4">
        <v>100</v>
      </c>
      <c r="AQ90" s="2"/>
      <c r="AR90" s="2"/>
      <c r="AS90" s="7">
        <v>0</v>
      </c>
      <c r="AT90" s="2"/>
      <c r="AU90" s="2"/>
      <c r="AV90" s="2"/>
      <c r="AW90" s="4">
        <v>0</v>
      </c>
      <c r="AX90" s="4">
        <v>2</v>
      </c>
      <c r="AY90" s="4">
        <v>0</v>
      </c>
      <c r="AZ90" s="2"/>
      <c r="BA90" s="6">
        <v>4</v>
      </c>
      <c r="BB90" s="2"/>
      <c r="BC90" s="2"/>
      <c r="BD90" s="2"/>
      <c r="BE90" s="2"/>
      <c r="BF90" s="4">
        <v>4</v>
      </c>
      <c r="BG90" s="4">
        <v>4</v>
      </c>
      <c r="BH90" s="4">
        <v>100</v>
      </c>
      <c r="BI90" s="6">
        <v>4</v>
      </c>
      <c r="BJ90" s="2"/>
      <c r="BK90" s="2"/>
      <c r="BL90" s="2"/>
      <c r="BM90" s="2"/>
      <c r="BN90" s="2"/>
      <c r="BO90" s="4">
        <v>4</v>
      </c>
      <c r="BP90" s="4">
        <v>4</v>
      </c>
      <c r="BQ90" s="4">
        <v>100</v>
      </c>
      <c r="BR90" s="2"/>
      <c r="BS90" s="2"/>
      <c r="BT90" s="2"/>
      <c r="BU90" s="2"/>
      <c r="BV90" s="6">
        <v>4</v>
      </c>
      <c r="BW90" s="2"/>
      <c r="BX90" s="4">
        <v>4</v>
      </c>
      <c r="BY90" s="4">
        <v>4</v>
      </c>
      <c r="BZ90" s="4">
        <v>100</v>
      </c>
      <c r="CA90" s="2"/>
      <c r="CB90" s="2"/>
      <c r="CC90" s="7">
        <v>0</v>
      </c>
      <c r="CD90" s="2"/>
      <c r="CE90" s="2"/>
      <c r="CF90" s="2"/>
      <c r="CG90" s="4">
        <v>0</v>
      </c>
      <c r="CH90" s="4">
        <v>4</v>
      </c>
      <c r="CI90" s="4">
        <v>0</v>
      </c>
      <c r="CJ90" s="2"/>
      <c r="CK90" s="2"/>
      <c r="CL90" s="2"/>
      <c r="CM90" s="6">
        <v>4</v>
      </c>
      <c r="CN90" s="2"/>
      <c r="CO90" s="2"/>
      <c r="CP90" s="4">
        <v>4</v>
      </c>
      <c r="CQ90" s="4">
        <v>4</v>
      </c>
      <c r="CR90" s="4">
        <v>100</v>
      </c>
      <c r="CS90" s="3">
        <v>24</v>
      </c>
      <c r="CT90" s="3">
        <v>30</v>
      </c>
      <c r="CU90" s="3">
        <v>80</v>
      </c>
      <c r="CV90" s="2"/>
      <c r="CW90" s="2"/>
      <c r="CX90" s="2"/>
      <c r="CY90" s="2"/>
      <c r="CZ90" s="6">
        <v>4</v>
      </c>
      <c r="DA90" s="2"/>
      <c r="DB90" s="4">
        <v>4</v>
      </c>
      <c r="DC90" s="4">
        <v>4</v>
      </c>
      <c r="DD90" s="4">
        <v>100</v>
      </c>
      <c r="DE90" s="6">
        <v>4</v>
      </c>
      <c r="DF90" s="2"/>
      <c r="DG90" s="2"/>
      <c r="DH90" s="2"/>
      <c r="DI90" s="2"/>
      <c r="DJ90" s="2"/>
      <c r="DK90" s="4">
        <v>4</v>
      </c>
      <c r="DL90" s="4">
        <v>4</v>
      </c>
      <c r="DM90" s="4">
        <v>100</v>
      </c>
      <c r="DN90" s="2"/>
      <c r="DO90" s="2"/>
      <c r="DP90" s="2"/>
      <c r="DQ90" s="2"/>
      <c r="DR90" s="6">
        <v>6</v>
      </c>
      <c r="DS90" s="2"/>
      <c r="DT90" s="4">
        <v>6</v>
      </c>
      <c r="DU90" s="4">
        <v>6</v>
      </c>
      <c r="DV90" s="4">
        <v>100</v>
      </c>
      <c r="DW90" s="2"/>
      <c r="DX90" s="2"/>
      <c r="DY90" s="2"/>
      <c r="DZ90" s="2"/>
      <c r="EA90" s="6">
        <v>6</v>
      </c>
      <c r="EB90" s="2"/>
      <c r="EC90" s="4">
        <v>6</v>
      </c>
      <c r="ED90" s="4">
        <v>6</v>
      </c>
      <c r="EE90" s="4">
        <v>100</v>
      </c>
      <c r="EF90" s="2"/>
      <c r="EG90" s="2"/>
      <c r="EH90" s="2"/>
      <c r="EI90" s="7">
        <v>0</v>
      </c>
      <c r="EJ90" s="2"/>
      <c r="EK90" s="2"/>
      <c r="EL90" s="4">
        <v>0</v>
      </c>
      <c r="EM90" s="4">
        <v>6</v>
      </c>
      <c r="EN90" s="4">
        <v>0</v>
      </c>
      <c r="EO90" s="2"/>
      <c r="EP90" s="2"/>
      <c r="EQ90" s="2"/>
      <c r="ER90" s="2"/>
      <c r="ES90" s="7">
        <v>0</v>
      </c>
      <c r="ET90" s="2"/>
      <c r="EU90" s="4">
        <v>0</v>
      </c>
      <c r="EV90" s="4">
        <v>6</v>
      </c>
      <c r="EW90" s="4">
        <v>0</v>
      </c>
      <c r="EX90" s="2"/>
      <c r="EY90" s="7">
        <v>0</v>
      </c>
      <c r="EZ90" s="2"/>
      <c r="FA90" s="2"/>
      <c r="FB90" s="2"/>
      <c r="FC90" s="2"/>
      <c r="FD90" s="4">
        <v>0</v>
      </c>
      <c r="FE90" s="4">
        <v>6</v>
      </c>
      <c r="FF90" s="4">
        <v>0</v>
      </c>
      <c r="FG90" s="3">
        <v>20</v>
      </c>
      <c r="FH90" s="3">
        <v>38</v>
      </c>
      <c r="FI90" s="3">
        <v>52.63</v>
      </c>
      <c r="FJ90" s="6">
        <v>2</v>
      </c>
      <c r="FK90" s="2"/>
      <c r="FL90" s="2"/>
      <c r="FM90" s="2"/>
      <c r="FN90" s="2"/>
      <c r="FO90" s="2"/>
      <c r="FP90" s="2"/>
      <c r="FQ90" s="2"/>
      <c r="FR90" s="2"/>
      <c r="FS90" s="2"/>
      <c r="FT90" s="4">
        <v>2</v>
      </c>
      <c r="FU90" s="4">
        <v>2</v>
      </c>
      <c r="FV90" s="4">
        <v>100</v>
      </c>
      <c r="FW90" s="2"/>
      <c r="FX90" s="2"/>
      <c r="FY90" s="2"/>
      <c r="FZ90" s="2"/>
      <c r="GA90" s="2"/>
      <c r="GB90" s="2"/>
      <c r="GC90" s="2"/>
      <c r="GD90" s="2"/>
      <c r="GE90" s="2"/>
      <c r="GF90" s="7">
        <v>0</v>
      </c>
      <c r="GG90" s="4">
        <v>0</v>
      </c>
      <c r="GH90" s="4">
        <v>4</v>
      </c>
      <c r="GI90" s="4">
        <v>0</v>
      </c>
      <c r="GJ90" s="2"/>
      <c r="GK90" s="2"/>
      <c r="GL90" s="2"/>
      <c r="GM90" s="2"/>
      <c r="GN90" s="2"/>
      <c r="GO90" s="2"/>
      <c r="GP90" s="2"/>
      <c r="GQ90" s="2"/>
      <c r="GR90" s="2"/>
      <c r="GS90" s="7">
        <v>0</v>
      </c>
      <c r="GT90" s="4">
        <v>0</v>
      </c>
      <c r="GU90" s="4">
        <v>4</v>
      </c>
      <c r="GV90" s="4">
        <v>0</v>
      </c>
      <c r="GW90" s="2"/>
      <c r="GX90" s="2"/>
      <c r="GY90" s="2"/>
      <c r="GZ90" s="2"/>
      <c r="HA90" s="2"/>
      <c r="HB90" s="2"/>
      <c r="HC90" s="2"/>
      <c r="HD90" s="2"/>
      <c r="HE90" s="7">
        <v>0</v>
      </c>
      <c r="HF90" s="2"/>
      <c r="HG90" s="4">
        <v>0</v>
      </c>
      <c r="HH90" s="4">
        <v>4</v>
      </c>
      <c r="HI90" s="4">
        <v>0</v>
      </c>
      <c r="HJ90" s="2"/>
      <c r="HK90" s="8">
        <v>2</v>
      </c>
      <c r="HL90" s="2"/>
      <c r="HM90" s="2"/>
      <c r="HN90" s="2"/>
      <c r="HO90" s="2"/>
      <c r="HP90" s="2"/>
      <c r="HQ90" s="2"/>
      <c r="HR90" s="2"/>
      <c r="HS90" s="2"/>
      <c r="HT90" s="4">
        <v>2</v>
      </c>
      <c r="HU90" s="4">
        <v>6</v>
      </c>
      <c r="HV90" s="4">
        <v>33.33</v>
      </c>
      <c r="HW90" s="3">
        <v>4</v>
      </c>
      <c r="HX90" s="3">
        <v>20</v>
      </c>
      <c r="HY90" s="3">
        <v>20</v>
      </c>
      <c r="HZ90" s="2"/>
      <c r="IA90" s="2"/>
      <c r="IB90" s="2"/>
      <c r="IC90" s="6">
        <v>2</v>
      </c>
      <c r="ID90" s="2"/>
      <c r="IE90" s="2"/>
      <c r="IF90" s="2"/>
      <c r="IG90" s="2"/>
      <c r="IH90" s="2"/>
      <c r="II90" s="2"/>
      <c r="IJ90" s="4">
        <v>2</v>
      </c>
      <c r="IK90" s="4">
        <v>2</v>
      </c>
      <c r="IL90" s="4">
        <v>100</v>
      </c>
      <c r="IM90" s="2"/>
      <c r="IN90" s="2"/>
      <c r="IO90" s="2"/>
      <c r="IP90" s="2"/>
      <c r="IQ90" s="2"/>
      <c r="IR90" s="6">
        <v>4</v>
      </c>
      <c r="IS90" s="2"/>
      <c r="IT90" s="2"/>
      <c r="IU90" s="2"/>
      <c r="IV90" s="2"/>
      <c r="IW90" s="4">
        <v>4</v>
      </c>
      <c r="IX90" s="4">
        <v>4</v>
      </c>
      <c r="IY90" s="4">
        <v>100</v>
      </c>
      <c r="IZ90" s="2"/>
      <c r="JA90" s="2"/>
      <c r="JB90" s="2"/>
      <c r="JC90" s="2"/>
      <c r="JD90" s="2"/>
      <c r="JE90" s="2"/>
      <c r="JF90" s="2"/>
      <c r="JG90" s="2"/>
      <c r="JH90" s="6">
        <v>6</v>
      </c>
      <c r="JI90" s="2"/>
      <c r="JJ90" s="4">
        <v>6</v>
      </c>
      <c r="JK90" s="4">
        <v>6</v>
      </c>
      <c r="JL90" s="4">
        <v>100</v>
      </c>
      <c r="JM90" s="3">
        <v>12</v>
      </c>
      <c r="JN90" s="3">
        <v>12</v>
      </c>
      <c r="JO90" s="3">
        <v>100</v>
      </c>
      <c r="JP90" s="1">
        <v>60</v>
      </c>
      <c r="JQ90" s="1">
        <v>100</v>
      </c>
      <c r="JR90" s="1">
        <v>60</v>
      </c>
    </row>
    <row r="91" spans="1:278" ht="16.350000000000001" customHeight="1" x14ac:dyDescent="0.25">
      <c r="A91" s="1">
        <v>2351</v>
      </c>
      <c r="B91" s="2" t="s">
        <v>667</v>
      </c>
      <c r="C91" s="2" t="s">
        <v>568</v>
      </c>
      <c r="D91" s="2" t="s">
        <v>646</v>
      </c>
      <c r="E91" s="2" t="s">
        <v>975</v>
      </c>
      <c r="F91" s="2" t="s">
        <v>895</v>
      </c>
      <c r="G91" s="2"/>
      <c r="H91" s="2"/>
      <c r="I91" s="6">
        <v>2</v>
      </c>
      <c r="J91" s="2"/>
      <c r="K91" s="2"/>
      <c r="L91" s="2"/>
      <c r="M91" s="4">
        <v>2</v>
      </c>
      <c r="N91" s="4">
        <v>2</v>
      </c>
      <c r="O91" s="4">
        <v>100</v>
      </c>
      <c r="P91" s="2"/>
      <c r="Q91" s="2"/>
      <c r="R91" s="2"/>
      <c r="S91" s="2"/>
      <c r="T91" s="7">
        <v>0</v>
      </c>
      <c r="U91" s="2"/>
      <c r="V91" s="4">
        <v>0</v>
      </c>
      <c r="W91" s="4">
        <v>2</v>
      </c>
      <c r="X91" s="4">
        <v>0</v>
      </c>
      <c r="Y91" s="6">
        <v>2</v>
      </c>
      <c r="Z91" s="2"/>
      <c r="AA91" s="2"/>
      <c r="AB91" s="2"/>
      <c r="AC91" s="2"/>
      <c r="AD91" s="2"/>
      <c r="AE91" s="4">
        <v>2</v>
      </c>
      <c r="AF91" s="4">
        <v>2</v>
      </c>
      <c r="AG91" s="4">
        <v>100</v>
      </c>
      <c r="AH91" s="2"/>
      <c r="AI91" s="2"/>
      <c r="AJ91" s="2"/>
      <c r="AK91" s="6">
        <v>2</v>
      </c>
      <c r="AL91" s="2"/>
      <c r="AM91" s="2"/>
      <c r="AN91" s="4">
        <v>2</v>
      </c>
      <c r="AO91" s="4">
        <v>2</v>
      </c>
      <c r="AP91" s="4">
        <v>100</v>
      </c>
      <c r="AQ91" s="6">
        <v>2</v>
      </c>
      <c r="AR91" s="2"/>
      <c r="AS91" s="2"/>
      <c r="AT91" s="2"/>
      <c r="AU91" s="2"/>
      <c r="AV91" s="2"/>
      <c r="AW91" s="4">
        <v>2</v>
      </c>
      <c r="AX91" s="4">
        <v>2</v>
      </c>
      <c r="AY91" s="4">
        <v>100</v>
      </c>
      <c r="AZ91" s="2"/>
      <c r="BA91" s="2"/>
      <c r="BB91" s="2"/>
      <c r="BC91" s="2"/>
      <c r="BD91" s="2"/>
      <c r="BE91" s="7">
        <v>0</v>
      </c>
      <c r="BF91" s="4">
        <v>0</v>
      </c>
      <c r="BG91" s="4">
        <v>4</v>
      </c>
      <c r="BH91" s="4">
        <v>0</v>
      </c>
      <c r="BI91" s="2"/>
      <c r="BJ91" s="2"/>
      <c r="BK91" s="2"/>
      <c r="BL91" s="2"/>
      <c r="BM91" s="7">
        <v>0</v>
      </c>
      <c r="BN91" s="2"/>
      <c r="BO91" s="4">
        <v>0</v>
      </c>
      <c r="BP91" s="4">
        <v>4</v>
      </c>
      <c r="BQ91" s="4">
        <v>0</v>
      </c>
      <c r="BR91" s="2"/>
      <c r="BS91" s="7">
        <v>0</v>
      </c>
      <c r="BT91" s="2"/>
      <c r="BU91" s="2"/>
      <c r="BV91" s="2"/>
      <c r="BW91" s="2"/>
      <c r="BX91" s="4">
        <v>0</v>
      </c>
      <c r="BY91" s="4">
        <v>4</v>
      </c>
      <c r="BZ91" s="4">
        <v>0</v>
      </c>
      <c r="CA91" s="2"/>
      <c r="CB91" s="2"/>
      <c r="CC91" s="7">
        <v>0</v>
      </c>
      <c r="CD91" s="2"/>
      <c r="CE91" s="2"/>
      <c r="CF91" s="2"/>
      <c r="CG91" s="4">
        <v>0</v>
      </c>
      <c r="CH91" s="4">
        <v>4</v>
      </c>
      <c r="CI91" s="4">
        <v>0</v>
      </c>
      <c r="CJ91" s="2"/>
      <c r="CK91" s="2"/>
      <c r="CL91" s="2"/>
      <c r="CM91" s="7">
        <v>0</v>
      </c>
      <c r="CN91" s="2"/>
      <c r="CO91" s="2"/>
      <c r="CP91" s="4">
        <v>0</v>
      </c>
      <c r="CQ91" s="4">
        <v>4</v>
      </c>
      <c r="CR91" s="4">
        <v>0</v>
      </c>
      <c r="CS91" s="3">
        <v>8</v>
      </c>
      <c r="CT91" s="3">
        <v>30</v>
      </c>
      <c r="CU91" s="3">
        <v>26.67</v>
      </c>
      <c r="CV91" s="2"/>
      <c r="CW91" s="6">
        <v>4</v>
      </c>
      <c r="CX91" s="2"/>
      <c r="CY91" s="2"/>
      <c r="CZ91" s="2"/>
      <c r="DA91" s="2"/>
      <c r="DB91" s="4">
        <v>4</v>
      </c>
      <c r="DC91" s="4">
        <v>4</v>
      </c>
      <c r="DD91" s="4">
        <v>100</v>
      </c>
      <c r="DE91" s="6">
        <v>4</v>
      </c>
      <c r="DF91" s="2"/>
      <c r="DG91" s="2"/>
      <c r="DH91" s="2"/>
      <c r="DI91" s="2"/>
      <c r="DJ91" s="2"/>
      <c r="DK91" s="4">
        <v>4</v>
      </c>
      <c r="DL91" s="4">
        <v>4</v>
      </c>
      <c r="DM91" s="4">
        <v>100</v>
      </c>
      <c r="DN91" s="2"/>
      <c r="DO91" s="2"/>
      <c r="DP91" s="2"/>
      <c r="DQ91" s="2"/>
      <c r="DR91" s="6">
        <v>6</v>
      </c>
      <c r="DS91" s="2"/>
      <c r="DT91" s="4">
        <v>6</v>
      </c>
      <c r="DU91" s="4">
        <v>6</v>
      </c>
      <c r="DV91" s="4">
        <v>100</v>
      </c>
      <c r="DW91" s="6">
        <v>6</v>
      </c>
      <c r="DX91" s="2"/>
      <c r="DY91" s="2"/>
      <c r="DZ91" s="2"/>
      <c r="EA91" s="2"/>
      <c r="EB91" s="2"/>
      <c r="EC91" s="4">
        <v>6</v>
      </c>
      <c r="ED91" s="4">
        <v>6</v>
      </c>
      <c r="EE91" s="4">
        <v>100</v>
      </c>
      <c r="EF91" s="2"/>
      <c r="EG91" s="2"/>
      <c r="EH91" s="2"/>
      <c r="EI91" s="2"/>
      <c r="EJ91" s="2"/>
      <c r="EK91" s="6">
        <v>6</v>
      </c>
      <c r="EL91" s="4">
        <v>6</v>
      </c>
      <c r="EM91" s="4">
        <v>6</v>
      </c>
      <c r="EN91" s="4">
        <v>100</v>
      </c>
      <c r="EO91" s="2"/>
      <c r="EP91" s="2"/>
      <c r="EQ91" s="2"/>
      <c r="ER91" s="7">
        <v>0</v>
      </c>
      <c r="ES91" s="2"/>
      <c r="ET91" s="2"/>
      <c r="EU91" s="4">
        <v>0</v>
      </c>
      <c r="EV91" s="4">
        <v>6</v>
      </c>
      <c r="EW91" s="4">
        <v>0</v>
      </c>
      <c r="EX91" s="2"/>
      <c r="EY91" s="2"/>
      <c r="EZ91" s="7">
        <v>0</v>
      </c>
      <c r="FA91" s="2"/>
      <c r="FB91" s="2"/>
      <c r="FC91" s="2"/>
      <c r="FD91" s="4">
        <v>0</v>
      </c>
      <c r="FE91" s="4">
        <v>6</v>
      </c>
      <c r="FF91" s="4">
        <v>0</v>
      </c>
      <c r="FG91" s="3">
        <v>26</v>
      </c>
      <c r="FH91" s="3">
        <v>38</v>
      </c>
      <c r="FI91" s="3">
        <v>68.42</v>
      </c>
      <c r="FJ91" s="2"/>
      <c r="FK91" s="2"/>
      <c r="FL91" s="2"/>
      <c r="FM91" s="2"/>
      <c r="FN91" s="2"/>
      <c r="FO91" s="2"/>
      <c r="FP91" s="2"/>
      <c r="FQ91" s="6">
        <v>2</v>
      </c>
      <c r="FR91" s="2"/>
      <c r="FS91" s="2"/>
      <c r="FT91" s="4">
        <v>2</v>
      </c>
      <c r="FU91" s="4">
        <v>2</v>
      </c>
      <c r="FV91" s="4">
        <v>100</v>
      </c>
      <c r="FW91" s="2"/>
      <c r="FX91" s="2"/>
      <c r="FY91" s="2"/>
      <c r="FZ91" s="7">
        <v>0</v>
      </c>
      <c r="GA91" s="2"/>
      <c r="GB91" s="2"/>
      <c r="GC91" s="2"/>
      <c r="GD91" s="2"/>
      <c r="GE91" s="2"/>
      <c r="GF91" s="2"/>
      <c r="GG91" s="4">
        <v>0</v>
      </c>
      <c r="GH91" s="4">
        <v>4</v>
      </c>
      <c r="GI91" s="4">
        <v>0</v>
      </c>
      <c r="GJ91" s="2"/>
      <c r="GK91" s="2"/>
      <c r="GL91" s="2"/>
      <c r="GM91" s="2"/>
      <c r="GN91" s="2"/>
      <c r="GO91" s="2"/>
      <c r="GP91" s="2"/>
      <c r="GQ91" s="2"/>
      <c r="GR91" s="7">
        <v>0</v>
      </c>
      <c r="GS91" s="2"/>
      <c r="GT91" s="4">
        <v>0</v>
      </c>
      <c r="GU91" s="4">
        <v>4</v>
      </c>
      <c r="GV91" s="4">
        <v>0</v>
      </c>
      <c r="GW91" s="2"/>
      <c r="GX91" s="2"/>
      <c r="GY91" s="7">
        <v>0</v>
      </c>
      <c r="GZ91" s="2"/>
      <c r="HA91" s="2"/>
      <c r="HB91" s="2"/>
      <c r="HC91" s="2"/>
      <c r="HD91" s="2"/>
      <c r="HE91" s="2"/>
      <c r="HF91" s="2"/>
      <c r="HG91" s="4">
        <v>0</v>
      </c>
      <c r="HH91" s="4">
        <v>4</v>
      </c>
      <c r="HI91" s="4">
        <v>0</v>
      </c>
      <c r="HJ91" s="2"/>
      <c r="HK91" s="2"/>
      <c r="HL91" s="2"/>
      <c r="HM91" s="2"/>
      <c r="HN91" s="2"/>
      <c r="HO91" s="2"/>
      <c r="HP91" s="2"/>
      <c r="HQ91" s="2"/>
      <c r="HR91" s="2"/>
      <c r="HS91" s="6">
        <v>6</v>
      </c>
      <c r="HT91" s="4">
        <v>6</v>
      </c>
      <c r="HU91" s="4">
        <v>6</v>
      </c>
      <c r="HV91" s="4">
        <v>100</v>
      </c>
      <c r="HW91" s="3">
        <v>8</v>
      </c>
      <c r="HX91" s="3">
        <v>20</v>
      </c>
      <c r="HY91" s="3">
        <v>40</v>
      </c>
      <c r="HZ91" s="2"/>
      <c r="IA91" s="2"/>
      <c r="IB91" s="2"/>
      <c r="IC91" s="2"/>
      <c r="ID91" s="2"/>
      <c r="IE91" s="2"/>
      <c r="IF91" s="2"/>
      <c r="IG91" s="2"/>
      <c r="IH91" s="6">
        <v>2</v>
      </c>
      <c r="II91" s="2"/>
      <c r="IJ91" s="4">
        <v>2</v>
      </c>
      <c r="IK91" s="4">
        <v>2</v>
      </c>
      <c r="IL91" s="4">
        <v>100</v>
      </c>
      <c r="IM91" s="2"/>
      <c r="IN91" s="2"/>
      <c r="IO91" s="2"/>
      <c r="IP91" s="2"/>
      <c r="IQ91" s="2"/>
      <c r="IR91" s="2"/>
      <c r="IS91" s="2"/>
      <c r="IT91" s="2"/>
      <c r="IU91" s="7">
        <v>0</v>
      </c>
      <c r="IV91" s="2"/>
      <c r="IW91" s="4">
        <v>0</v>
      </c>
      <c r="IX91" s="4">
        <v>4</v>
      </c>
      <c r="IY91" s="4">
        <v>0</v>
      </c>
      <c r="IZ91" s="2"/>
      <c r="JA91" s="2"/>
      <c r="JB91" s="2"/>
      <c r="JC91" s="2"/>
      <c r="JD91" s="2"/>
      <c r="JE91" s="2"/>
      <c r="JF91" s="9">
        <v>3</v>
      </c>
      <c r="JG91" s="2"/>
      <c r="JH91" s="2"/>
      <c r="JI91" s="2"/>
      <c r="JJ91" s="4">
        <v>3</v>
      </c>
      <c r="JK91" s="4">
        <v>6</v>
      </c>
      <c r="JL91" s="4">
        <v>50</v>
      </c>
      <c r="JM91" s="3">
        <v>5</v>
      </c>
      <c r="JN91" s="3">
        <v>12</v>
      </c>
      <c r="JO91" s="3">
        <v>41.67</v>
      </c>
      <c r="JP91" s="1">
        <v>47</v>
      </c>
      <c r="JQ91" s="1">
        <v>100</v>
      </c>
      <c r="JR91" s="1">
        <v>47</v>
      </c>
    </row>
    <row r="92" spans="1:278" ht="16.350000000000001" customHeight="1" x14ac:dyDescent="0.25">
      <c r="A92" s="1">
        <v>2511</v>
      </c>
      <c r="B92" s="2" t="s">
        <v>674</v>
      </c>
      <c r="C92" s="2" t="s">
        <v>559</v>
      </c>
      <c r="D92" s="2" t="s">
        <v>593</v>
      </c>
      <c r="E92" s="2" t="s">
        <v>976</v>
      </c>
      <c r="F92" s="2" t="s">
        <v>888</v>
      </c>
      <c r="G92" s="2"/>
      <c r="H92" s="2"/>
      <c r="I92" s="2"/>
      <c r="J92" s="2"/>
      <c r="K92" s="7">
        <v>0</v>
      </c>
      <c r="L92" s="2"/>
      <c r="M92" s="4">
        <v>0</v>
      </c>
      <c r="N92" s="4">
        <v>2</v>
      </c>
      <c r="O92" s="4">
        <v>0</v>
      </c>
      <c r="P92" s="2"/>
      <c r="Q92" s="2"/>
      <c r="R92" s="2"/>
      <c r="S92" s="2"/>
      <c r="T92" s="2"/>
      <c r="U92" s="6">
        <v>2</v>
      </c>
      <c r="V92" s="4">
        <v>2</v>
      </c>
      <c r="W92" s="4">
        <v>2</v>
      </c>
      <c r="X92" s="4">
        <v>100</v>
      </c>
      <c r="Y92" s="2"/>
      <c r="Z92" s="2"/>
      <c r="AA92" s="2"/>
      <c r="AB92" s="6">
        <v>2</v>
      </c>
      <c r="AC92" s="2"/>
      <c r="AD92" s="2"/>
      <c r="AE92" s="4">
        <v>2</v>
      </c>
      <c r="AF92" s="4">
        <v>2</v>
      </c>
      <c r="AG92" s="4">
        <v>100</v>
      </c>
      <c r="AH92" s="2"/>
      <c r="AI92" s="2"/>
      <c r="AJ92" s="2"/>
      <c r="AK92" s="2"/>
      <c r="AL92" s="2"/>
      <c r="AM92" s="7">
        <v>0</v>
      </c>
      <c r="AN92" s="4">
        <v>0</v>
      </c>
      <c r="AO92" s="4">
        <v>2</v>
      </c>
      <c r="AP92" s="4">
        <v>0</v>
      </c>
      <c r="AQ92" s="2"/>
      <c r="AR92" s="2"/>
      <c r="AS92" s="6">
        <v>2</v>
      </c>
      <c r="AT92" s="2"/>
      <c r="AU92" s="2"/>
      <c r="AV92" s="2"/>
      <c r="AW92" s="4">
        <v>2</v>
      </c>
      <c r="AX92" s="4">
        <v>2</v>
      </c>
      <c r="AY92" s="4">
        <v>100</v>
      </c>
      <c r="AZ92" s="2"/>
      <c r="BA92" s="2"/>
      <c r="BB92" s="2"/>
      <c r="BC92" s="2"/>
      <c r="BD92" s="2"/>
      <c r="BE92" s="6">
        <v>4</v>
      </c>
      <c r="BF92" s="4">
        <v>4</v>
      </c>
      <c r="BG92" s="4">
        <v>4</v>
      </c>
      <c r="BH92" s="4">
        <v>100</v>
      </c>
      <c r="BI92" s="6">
        <v>4</v>
      </c>
      <c r="BJ92" s="2"/>
      <c r="BK92" s="2"/>
      <c r="BL92" s="2"/>
      <c r="BM92" s="2"/>
      <c r="BN92" s="2"/>
      <c r="BO92" s="4">
        <v>4</v>
      </c>
      <c r="BP92" s="4">
        <v>4</v>
      </c>
      <c r="BQ92" s="4">
        <v>100</v>
      </c>
      <c r="BR92" s="7">
        <v>0</v>
      </c>
      <c r="BS92" s="2"/>
      <c r="BT92" s="2"/>
      <c r="BU92" s="2"/>
      <c r="BV92" s="2"/>
      <c r="BW92" s="2"/>
      <c r="BX92" s="4">
        <v>0</v>
      </c>
      <c r="BY92" s="4">
        <v>4</v>
      </c>
      <c r="BZ92" s="4">
        <v>0</v>
      </c>
      <c r="CA92" s="2"/>
      <c r="CB92" s="7">
        <v>0</v>
      </c>
      <c r="CC92" s="2"/>
      <c r="CD92" s="2"/>
      <c r="CE92" s="2"/>
      <c r="CF92" s="2"/>
      <c r="CG92" s="4">
        <v>0</v>
      </c>
      <c r="CH92" s="4">
        <v>4</v>
      </c>
      <c r="CI92" s="4">
        <v>0</v>
      </c>
      <c r="CJ92" s="2"/>
      <c r="CK92" s="6">
        <v>4</v>
      </c>
      <c r="CL92" s="2"/>
      <c r="CM92" s="2"/>
      <c r="CN92" s="2"/>
      <c r="CO92" s="2"/>
      <c r="CP92" s="4">
        <v>4</v>
      </c>
      <c r="CQ92" s="4">
        <v>4</v>
      </c>
      <c r="CR92" s="4">
        <v>100</v>
      </c>
      <c r="CS92" s="3">
        <v>18</v>
      </c>
      <c r="CT92" s="3">
        <v>30</v>
      </c>
      <c r="CU92" s="3">
        <v>60</v>
      </c>
      <c r="CV92" s="6">
        <v>4</v>
      </c>
      <c r="CW92" s="2"/>
      <c r="CX92" s="2"/>
      <c r="CY92" s="2"/>
      <c r="CZ92" s="2"/>
      <c r="DA92" s="2"/>
      <c r="DB92" s="4">
        <v>4</v>
      </c>
      <c r="DC92" s="4">
        <v>4</v>
      </c>
      <c r="DD92" s="4">
        <v>100</v>
      </c>
      <c r="DE92" s="2"/>
      <c r="DF92" s="2"/>
      <c r="DG92" s="2"/>
      <c r="DH92" s="6">
        <v>4</v>
      </c>
      <c r="DI92" s="2"/>
      <c r="DJ92" s="2"/>
      <c r="DK92" s="4">
        <v>4</v>
      </c>
      <c r="DL92" s="4">
        <v>4</v>
      </c>
      <c r="DM92" s="4">
        <v>100</v>
      </c>
      <c r="DN92" s="6">
        <v>6</v>
      </c>
      <c r="DO92" s="2"/>
      <c r="DP92" s="2"/>
      <c r="DQ92" s="2"/>
      <c r="DR92" s="2"/>
      <c r="DS92" s="2"/>
      <c r="DT92" s="4">
        <v>6</v>
      </c>
      <c r="DU92" s="4">
        <v>6</v>
      </c>
      <c r="DV92" s="4">
        <v>100</v>
      </c>
      <c r="DW92" s="2"/>
      <c r="DX92" s="2"/>
      <c r="DY92" s="2"/>
      <c r="DZ92" s="2"/>
      <c r="EA92" s="2"/>
      <c r="EB92" s="6">
        <v>6</v>
      </c>
      <c r="EC92" s="4">
        <v>6</v>
      </c>
      <c r="ED92" s="4">
        <v>6</v>
      </c>
      <c r="EE92" s="4">
        <v>100</v>
      </c>
      <c r="EF92" s="2"/>
      <c r="EG92" s="2"/>
      <c r="EH92" s="2"/>
      <c r="EI92" s="2"/>
      <c r="EJ92" s="7">
        <v>0</v>
      </c>
      <c r="EK92" s="2"/>
      <c r="EL92" s="4">
        <v>0</v>
      </c>
      <c r="EM92" s="4">
        <v>6</v>
      </c>
      <c r="EN92" s="4">
        <v>0</v>
      </c>
      <c r="EO92" s="2"/>
      <c r="EP92" s="6">
        <v>6</v>
      </c>
      <c r="EQ92" s="2"/>
      <c r="ER92" s="2"/>
      <c r="ES92" s="2"/>
      <c r="ET92" s="2"/>
      <c r="EU92" s="4">
        <v>6</v>
      </c>
      <c r="EV92" s="4">
        <v>6</v>
      </c>
      <c r="EW92" s="4">
        <v>100</v>
      </c>
      <c r="EX92" s="2"/>
      <c r="EY92" s="2"/>
      <c r="EZ92" s="2"/>
      <c r="FA92" s="2"/>
      <c r="FB92" s="2"/>
      <c r="FC92" s="7">
        <v>0</v>
      </c>
      <c r="FD92" s="4">
        <v>0</v>
      </c>
      <c r="FE92" s="4">
        <v>6</v>
      </c>
      <c r="FF92" s="4">
        <v>0</v>
      </c>
      <c r="FG92" s="3">
        <v>26</v>
      </c>
      <c r="FH92" s="3">
        <v>38</v>
      </c>
      <c r="FI92" s="3">
        <v>68.42</v>
      </c>
      <c r="FJ92" s="2"/>
      <c r="FK92" s="2"/>
      <c r="FL92" s="2"/>
      <c r="FM92" s="7">
        <v>0</v>
      </c>
      <c r="FN92" s="2"/>
      <c r="FO92" s="2"/>
      <c r="FP92" s="2"/>
      <c r="FQ92" s="2"/>
      <c r="FR92" s="2"/>
      <c r="FS92" s="2"/>
      <c r="FT92" s="4">
        <v>0</v>
      </c>
      <c r="FU92" s="4">
        <v>2</v>
      </c>
      <c r="FV92" s="4">
        <v>0</v>
      </c>
      <c r="FW92" s="2"/>
      <c r="FX92" s="7">
        <v>0</v>
      </c>
      <c r="FY92" s="2"/>
      <c r="FZ92" s="2"/>
      <c r="GA92" s="2"/>
      <c r="GB92" s="2"/>
      <c r="GC92" s="2"/>
      <c r="GD92" s="2"/>
      <c r="GE92" s="2"/>
      <c r="GF92" s="2"/>
      <c r="GG92" s="4">
        <v>0</v>
      </c>
      <c r="GH92" s="4">
        <v>4</v>
      </c>
      <c r="GI92" s="4">
        <v>0</v>
      </c>
      <c r="GJ92" s="2"/>
      <c r="GK92" s="2"/>
      <c r="GL92" s="2"/>
      <c r="GM92" s="2"/>
      <c r="GN92" s="2"/>
      <c r="GO92" s="2"/>
      <c r="GP92" s="2"/>
      <c r="GQ92" s="2"/>
      <c r="GR92" s="2"/>
      <c r="GS92" s="7">
        <v>0</v>
      </c>
      <c r="GT92" s="4">
        <v>0</v>
      </c>
      <c r="GU92" s="4">
        <v>4</v>
      </c>
      <c r="GV92" s="4">
        <v>0</v>
      </c>
      <c r="GW92" s="2"/>
      <c r="GX92" s="2"/>
      <c r="GY92" s="2"/>
      <c r="GZ92" s="2"/>
      <c r="HA92" s="2"/>
      <c r="HB92" s="6">
        <v>4</v>
      </c>
      <c r="HC92" s="2"/>
      <c r="HD92" s="2"/>
      <c r="HE92" s="2"/>
      <c r="HF92" s="2"/>
      <c r="HG92" s="4">
        <v>4</v>
      </c>
      <c r="HH92" s="4">
        <v>4</v>
      </c>
      <c r="HI92" s="4">
        <v>100</v>
      </c>
      <c r="HJ92" s="2"/>
      <c r="HK92" s="2"/>
      <c r="HL92" s="2"/>
      <c r="HM92" s="6">
        <v>6</v>
      </c>
      <c r="HN92" s="2"/>
      <c r="HO92" s="2"/>
      <c r="HP92" s="2"/>
      <c r="HQ92" s="2"/>
      <c r="HR92" s="2"/>
      <c r="HS92" s="2"/>
      <c r="HT92" s="4">
        <v>6</v>
      </c>
      <c r="HU92" s="4">
        <v>6</v>
      </c>
      <c r="HV92" s="4">
        <v>100</v>
      </c>
      <c r="HW92" s="3">
        <v>10</v>
      </c>
      <c r="HX92" s="3">
        <v>20</v>
      </c>
      <c r="HY92" s="3">
        <v>50</v>
      </c>
      <c r="HZ92" s="2"/>
      <c r="IA92" s="2"/>
      <c r="IB92" s="2"/>
      <c r="IC92" s="2"/>
      <c r="ID92" s="2"/>
      <c r="IE92" s="2"/>
      <c r="IF92" s="7">
        <v>0</v>
      </c>
      <c r="IG92" s="2"/>
      <c r="IH92" s="2"/>
      <c r="II92" s="2"/>
      <c r="IJ92" s="4">
        <v>0</v>
      </c>
      <c r="IK92" s="4">
        <v>2</v>
      </c>
      <c r="IL92" s="4">
        <v>0</v>
      </c>
      <c r="IM92" s="2"/>
      <c r="IN92" s="2"/>
      <c r="IO92" s="2"/>
      <c r="IP92" s="2"/>
      <c r="IQ92" s="2"/>
      <c r="IR92" s="2"/>
      <c r="IS92" s="2"/>
      <c r="IT92" s="7">
        <v>0</v>
      </c>
      <c r="IU92" s="2"/>
      <c r="IV92" s="2"/>
      <c r="IW92" s="4">
        <v>0</v>
      </c>
      <c r="IX92" s="4">
        <v>4</v>
      </c>
      <c r="IY92" s="4">
        <v>0</v>
      </c>
      <c r="IZ92" s="2"/>
      <c r="JA92" s="2"/>
      <c r="JB92" s="2"/>
      <c r="JC92" s="2"/>
      <c r="JD92" s="2"/>
      <c r="JE92" s="2"/>
      <c r="JF92" s="2"/>
      <c r="JG92" s="2"/>
      <c r="JH92" s="9">
        <v>3</v>
      </c>
      <c r="JI92" s="2"/>
      <c r="JJ92" s="4">
        <v>3</v>
      </c>
      <c r="JK92" s="4">
        <v>6</v>
      </c>
      <c r="JL92" s="4">
        <v>50</v>
      </c>
      <c r="JM92" s="3">
        <v>3</v>
      </c>
      <c r="JN92" s="3">
        <v>12</v>
      </c>
      <c r="JO92" s="3">
        <v>25</v>
      </c>
      <c r="JP92" s="1">
        <v>57</v>
      </c>
      <c r="JQ92" s="1">
        <v>100</v>
      </c>
      <c r="JR92" s="1">
        <v>57</v>
      </c>
    </row>
    <row r="93" spans="1:278" ht="16.350000000000001" customHeight="1" x14ac:dyDescent="0.25">
      <c r="A93" s="1">
        <v>1358</v>
      </c>
      <c r="B93" s="2" t="s">
        <v>607</v>
      </c>
      <c r="C93" s="2" t="s">
        <v>608</v>
      </c>
      <c r="D93" s="2" t="s">
        <v>609</v>
      </c>
      <c r="E93" s="2" t="s">
        <v>977</v>
      </c>
      <c r="F93" s="2" t="s">
        <v>867</v>
      </c>
      <c r="G93" s="7">
        <v>0</v>
      </c>
      <c r="H93" s="2"/>
      <c r="I93" s="2"/>
      <c r="J93" s="2"/>
      <c r="K93" s="2"/>
      <c r="L93" s="2"/>
      <c r="M93" s="4">
        <v>0</v>
      </c>
      <c r="N93" s="4">
        <v>2</v>
      </c>
      <c r="O93" s="4">
        <v>0</v>
      </c>
      <c r="P93" s="2"/>
      <c r="Q93" s="2"/>
      <c r="R93" s="7">
        <v>0</v>
      </c>
      <c r="S93" s="2"/>
      <c r="T93" s="2"/>
      <c r="U93" s="2"/>
      <c r="V93" s="4">
        <v>0</v>
      </c>
      <c r="W93" s="4">
        <v>2</v>
      </c>
      <c r="X93" s="4">
        <v>0</v>
      </c>
      <c r="Y93" s="2"/>
      <c r="Z93" s="2"/>
      <c r="AA93" s="2"/>
      <c r="AB93" s="2"/>
      <c r="AC93" s="2"/>
      <c r="AD93" s="7">
        <v>0</v>
      </c>
      <c r="AE93" s="4">
        <v>0</v>
      </c>
      <c r="AF93" s="4">
        <v>2</v>
      </c>
      <c r="AG93" s="4">
        <v>0</v>
      </c>
      <c r="AH93" s="7">
        <v>0</v>
      </c>
      <c r="AI93" s="2"/>
      <c r="AJ93" s="2"/>
      <c r="AK93" s="2"/>
      <c r="AL93" s="2"/>
      <c r="AM93" s="2"/>
      <c r="AN93" s="4">
        <v>0</v>
      </c>
      <c r="AO93" s="4">
        <v>2</v>
      </c>
      <c r="AP93" s="4">
        <v>0</v>
      </c>
      <c r="AQ93" s="2"/>
      <c r="AR93" s="2"/>
      <c r="AS93" s="2"/>
      <c r="AT93" s="2"/>
      <c r="AU93" s="7">
        <v>0</v>
      </c>
      <c r="AV93" s="2"/>
      <c r="AW93" s="4">
        <v>0</v>
      </c>
      <c r="AX93" s="4">
        <v>2</v>
      </c>
      <c r="AY93" s="4">
        <v>0</v>
      </c>
      <c r="AZ93" s="6">
        <v>4</v>
      </c>
      <c r="BA93" s="2"/>
      <c r="BB93" s="2"/>
      <c r="BC93" s="2"/>
      <c r="BD93" s="2"/>
      <c r="BE93" s="2"/>
      <c r="BF93" s="4">
        <v>4</v>
      </c>
      <c r="BG93" s="4">
        <v>4</v>
      </c>
      <c r="BH93" s="4">
        <v>100</v>
      </c>
      <c r="BI93" s="6">
        <v>4</v>
      </c>
      <c r="BJ93" s="2"/>
      <c r="BK93" s="2"/>
      <c r="BL93" s="2"/>
      <c r="BM93" s="2"/>
      <c r="BN93" s="2"/>
      <c r="BO93" s="4">
        <v>4</v>
      </c>
      <c r="BP93" s="4">
        <v>4</v>
      </c>
      <c r="BQ93" s="4">
        <v>100</v>
      </c>
      <c r="BR93" s="2"/>
      <c r="BS93" s="2"/>
      <c r="BT93" s="2"/>
      <c r="BU93" s="2"/>
      <c r="BV93" s="2"/>
      <c r="BW93" s="6">
        <v>4</v>
      </c>
      <c r="BX93" s="4">
        <v>4</v>
      </c>
      <c r="BY93" s="4">
        <v>4</v>
      </c>
      <c r="BZ93" s="4">
        <v>100</v>
      </c>
      <c r="CA93" s="2"/>
      <c r="CB93" s="2"/>
      <c r="CC93" s="2"/>
      <c r="CD93" s="7">
        <v>0</v>
      </c>
      <c r="CE93" s="2"/>
      <c r="CF93" s="2"/>
      <c r="CG93" s="4">
        <v>0</v>
      </c>
      <c r="CH93" s="4">
        <v>4</v>
      </c>
      <c r="CI93" s="4">
        <v>0</v>
      </c>
      <c r="CJ93" s="2"/>
      <c r="CK93" s="2"/>
      <c r="CL93" s="2"/>
      <c r="CM93" s="6">
        <v>4</v>
      </c>
      <c r="CN93" s="2"/>
      <c r="CO93" s="2"/>
      <c r="CP93" s="4">
        <v>4</v>
      </c>
      <c r="CQ93" s="4">
        <v>4</v>
      </c>
      <c r="CR93" s="4">
        <v>100</v>
      </c>
      <c r="CS93" s="3">
        <v>16</v>
      </c>
      <c r="CT93" s="3">
        <v>30</v>
      </c>
      <c r="CU93" s="3">
        <v>53.33</v>
      </c>
      <c r="CV93" s="2"/>
      <c r="CW93" s="2"/>
      <c r="CX93" s="6">
        <v>4</v>
      </c>
      <c r="CY93" s="2"/>
      <c r="CZ93" s="2"/>
      <c r="DA93" s="2"/>
      <c r="DB93" s="4">
        <v>4</v>
      </c>
      <c r="DC93" s="4">
        <v>4</v>
      </c>
      <c r="DD93" s="4">
        <v>100</v>
      </c>
      <c r="DE93" s="2"/>
      <c r="DF93" s="6">
        <v>4</v>
      </c>
      <c r="DG93" s="2"/>
      <c r="DH93" s="2"/>
      <c r="DI93" s="2"/>
      <c r="DJ93" s="2"/>
      <c r="DK93" s="4">
        <v>4</v>
      </c>
      <c r="DL93" s="4">
        <v>4</v>
      </c>
      <c r="DM93" s="4">
        <v>100</v>
      </c>
      <c r="DN93" s="6">
        <v>6</v>
      </c>
      <c r="DO93" s="2"/>
      <c r="DP93" s="2"/>
      <c r="DQ93" s="2"/>
      <c r="DR93" s="2"/>
      <c r="DS93" s="2"/>
      <c r="DT93" s="4">
        <v>6</v>
      </c>
      <c r="DU93" s="4">
        <v>6</v>
      </c>
      <c r="DV93" s="4">
        <v>100</v>
      </c>
      <c r="DW93" s="2"/>
      <c r="DX93" s="2"/>
      <c r="DY93" s="2"/>
      <c r="DZ93" s="2"/>
      <c r="EA93" s="2"/>
      <c r="EB93" s="6">
        <v>6</v>
      </c>
      <c r="EC93" s="4">
        <v>6</v>
      </c>
      <c r="ED93" s="4">
        <v>6</v>
      </c>
      <c r="EE93" s="4">
        <v>100</v>
      </c>
      <c r="EF93" s="2"/>
      <c r="EG93" s="6">
        <v>6</v>
      </c>
      <c r="EH93" s="2"/>
      <c r="EI93" s="2"/>
      <c r="EJ93" s="2"/>
      <c r="EK93" s="2"/>
      <c r="EL93" s="4">
        <v>6</v>
      </c>
      <c r="EM93" s="4">
        <v>6</v>
      </c>
      <c r="EN93" s="4">
        <v>100</v>
      </c>
      <c r="EO93" s="2"/>
      <c r="EP93" s="2"/>
      <c r="EQ93" s="7">
        <v>0</v>
      </c>
      <c r="ER93" s="2"/>
      <c r="ES93" s="2"/>
      <c r="ET93" s="2"/>
      <c r="EU93" s="4">
        <v>0</v>
      </c>
      <c r="EV93" s="4">
        <v>6</v>
      </c>
      <c r="EW93" s="4">
        <v>0</v>
      </c>
      <c r="EX93" s="2"/>
      <c r="EY93" s="2"/>
      <c r="EZ93" s="2"/>
      <c r="FA93" s="7">
        <v>0</v>
      </c>
      <c r="FB93" s="2"/>
      <c r="FC93" s="2"/>
      <c r="FD93" s="4">
        <v>0</v>
      </c>
      <c r="FE93" s="4">
        <v>6</v>
      </c>
      <c r="FF93" s="4">
        <v>0</v>
      </c>
      <c r="FG93" s="3">
        <v>26</v>
      </c>
      <c r="FH93" s="3">
        <v>38</v>
      </c>
      <c r="FI93" s="3">
        <v>68.42</v>
      </c>
      <c r="FJ93" s="6">
        <v>2</v>
      </c>
      <c r="FK93" s="2"/>
      <c r="FL93" s="2"/>
      <c r="FM93" s="2"/>
      <c r="FN93" s="2"/>
      <c r="FO93" s="2"/>
      <c r="FP93" s="2"/>
      <c r="FQ93" s="2"/>
      <c r="FR93" s="2"/>
      <c r="FS93" s="2"/>
      <c r="FT93" s="4">
        <v>2</v>
      </c>
      <c r="FU93" s="4">
        <v>2</v>
      </c>
      <c r="FV93" s="4">
        <v>100</v>
      </c>
      <c r="FW93" s="7">
        <v>0</v>
      </c>
      <c r="FX93" s="2"/>
      <c r="FY93" s="2"/>
      <c r="FZ93" s="2"/>
      <c r="GA93" s="2"/>
      <c r="GB93" s="2"/>
      <c r="GC93" s="2"/>
      <c r="GD93" s="2"/>
      <c r="GE93" s="2"/>
      <c r="GF93" s="2"/>
      <c r="GG93" s="4">
        <v>0</v>
      </c>
      <c r="GH93" s="4">
        <v>4</v>
      </c>
      <c r="GI93" s="4">
        <v>0</v>
      </c>
      <c r="GJ93" s="2"/>
      <c r="GK93" s="2"/>
      <c r="GL93" s="2"/>
      <c r="GM93" s="2"/>
      <c r="GN93" s="2"/>
      <c r="GO93" s="7">
        <v>0</v>
      </c>
      <c r="GP93" s="2"/>
      <c r="GQ93" s="2"/>
      <c r="GR93" s="2"/>
      <c r="GS93" s="2"/>
      <c r="GT93" s="4">
        <v>0</v>
      </c>
      <c r="GU93" s="4">
        <v>4</v>
      </c>
      <c r="GV93" s="4">
        <v>0</v>
      </c>
      <c r="GW93" s="7">
        <v>0</v>
      </c>
      <c r="GX93" s="2"/>
      <c r="GY93" s="2"/>
      <c r="GZ93" s="2"/>
      <c r="HA93" s="2"/>
      <c r="HB93" s="2"/>
      <c r="HC93" s="2"/>
      <c r="HD93" s="2"/>
      <c r="HE93" s="2"/>
      <c r="HF93" s="2"/>
      <c r="HG93" s="4">
        <v>0</v>
      </c>
      <c r="HH93" s="4">
        <v>4</v>
      </c>
      <c r="HI93" s="4">
        <v>0</v>
      </c>
      <c r="HJ93" s="2"/>
      <c r="HK93" s="2"/>
      <c r="HL93" s="2"/>
      <c r="HM93" s="2"/>
      <c r="HN93" s="2"/>
      <c r="HO93" s="6">
        <v>6</v>
      </c>
      <c r="HP93" s="2"/>
      <c r="HQ93" s="2"/>
      <c r="HR93" s="2"/>
      <c r="HS93" s="2"/>
      <c r="HT93" s="4">
        <v>6</v>
      </c>
      <c r="HU93" s="4">
        <v>6</v>
      </c>
      <c r="HV93" s="4">
        <v>100</v>
      </c>
      <c r="HW93" s="3">
        <v>8</v>
      </c>
      <c r="HX93" s="3">
        <v>20</v>
      </c>
      <c r="HY93" s="3">
        <v>40</v>
      </c>
      <c r="HZ93" s="6">
        <v>2</v>
      </c>
      <c r="IA93" s="2"/>
      <c r="IB93" s="2"/>
      <c r="IC93" s="2"/>
      <c r="ID93" s="2"/>
      <c r="IE93" s="2"/>
      <c r="IF93" s="2"/>
      <c r="IG93" s="2"/>
      <c r="IH93" s="2"/>
      <c r="II93" s="2"/>
      <c r="IJ93" s="4">
        <v>2</v>
      </c>
      <c r="IK93" s="4">
        <v>2</v>
      </c>
      <c r="IL93" s="4">
        <v>100</v>
      </c>
      <c r="IM93" s="2"/>
      <c r="IN93" s="7">
        <v>0</v>
      </c>
      <c r="IO93" s="2"/>
      <c r="IP93" s="2"/>
      <c r="IQ93" s="2"/>
      <c r="IR93" s="2"/>
      <c r="IS93" s="2"/>
      <c r="IT93" s="2"/>
      <c r="IU93" s="2"/>
      <c r="IV93" s="2"/>
      <c r="IW93" s="4">
        <v>0</v>
      </c>
      <c r="IX93" s="4">
        <v>4</v>
      </c>
      <c r="IY93" s="4">
        <v>0</v>
      </c>
      <c r="IZ93" s="7">
        <v>0</v>
      </c>
      <c r="JA93" s="2"/>
      <c r="JB93" s="2"/>
      <c r="JC93" s="2"/>
      <c r="JD93" s="2"/>
      <c r="JE93" s="2"/>
      <c r="JF93" s="2"/>
      <c r="JG93" s="2"/>
      <c r="JH93" s="2"/>
      <c r="JI93" s="2"/>
      <c r="JJ93" s="4">
        <v>0</v>
      </c>
      <c r="JK93" s="4">
        <v>6</v>
      </c>
      <c r="JL93" s="4">
        <v>0</v>
      </c>
      <c r="JM93" s="3">
        <v>2</v>
      </c>
      <c r="JN93" s="3">
        <v>12</v>
      </c>
      <c r="JO93" s="3">
        <v>16.670000000000002</v>
      </c>
      <c r="JP93" s="1">
        <v>52</v>
      </c>
      <c r="JQ93" s="1">
        <v>100</v>
      </c>
      <c r="JR93" s="1">
        <v>52</v>
      </c>
    </row>
    <row r="94" spans="1:278" ht="16.350000000000001" customHeight="1" x14ac:dyDescent="0.25">
      <c r="A94" s="1">
        <v>1424</v>
      </c>
      <c r="B94" s="2" t="s">
        <v>618</v>
      </c>
      <c r="C94" s="2" t="s">
        <v>551</v>
      </c>
      <c r="D94" s="2" t="s">
        <v>619</v>
      </c>
      <c r="E94" s="2" t="s">
        <v>978</v>
      </c>
      <c r="F94" s="2" t="s">
        <v>864</v>
      </c>
      <c r="G94" s="6">
        <v>2</v>
      </c>
      <c r="H94" s="2"/>
      <c r="I94" s="2"/>
      <c r="J94" s="2"/>
      <c r="K94" s="2"/>
      <c r="L94" s="2"/>
      <c r="M94" s="4">
        <v>2</v>
      </c>
      <c r="N94" s="4">
        <v>2</v>
      </c>
      <c r="O94" s="4">
        <v>100</v>
      </c>
      <c r="P94" s="2"/>
      <c r="Q94" s="2"/>
      <c r="R94" s="2"/>
      <c r="S94" s="2"/>
      <c r="T94" s="6">
        <v>2</v>
      </c>
      <c r="U94" s="2"/>
      <c r="V94" s="4">
        <v>2</v>
      </c>
      <c r="W94" s="4">
        <v>2</v>
      </c>
      <c r="X94" s="4">
        <v>100</v>
      </c>
      <c r="Y94" s="2"/>
      <c r="Z94" s="2"/>
      <c r="AA94" s="2"/>
      <c r="AB94" s="2"/>
      <c r="AC94" s="2"/>
      <c r="AD94" s="7">
        <v>0</v>
      </c>
      <c r="AE94" s="4">
        <v>0</v>
      </c>
      <c r="AF94" s="4">
        <v>2</v>
      </c>
      <c r="AG94" s="4">
        <v>0</v>
      </c>
      <c r="AH94" s="6">
        <v>2</v>
      </c>
      <c r="AI94" s="2"/>
      <c r="AJ94" s="2"/>
      <c r="AK94" s="2"/>
      <c r="AL94" s="2"/>
      <c r="AM94" s="2"/>
      <c r="AN94" s="4">
        <v>2</v>
      </c>
      <c r="AO94" s="4">
        <v>2</v>
      </c>
      <c r="AP94" s="4">
        <v>100</v>
      </c>
      <c r="AQ94" s="2"/>
      <c r="AR94" s="2"/>
      <c r="AS94" s="6">
        <v>2</v>
      </c>
      <c r="AT94" s="2"/>
      <c r="AU94" s="2"/>
      <c r="AV94" s="2"/>
      <c r="AW94" s="4">
        <v>2</v>
      </c>
      <c r="AX94" s="4">
        <v>2</v>
      </c>
      <c r="AY94" s="4">
        <v>100</v>
      </c>
      <c r="AZ94" s="6">
        <v>4</v>
      </c>
      <c r="BA94" s="2"/>
      <c r="BB94" s="2"/>
      <c r="BC94" s="2"/>
      <c r="BD94" s="2"/>
      <c r="BE94" s="2"/>
      <c r="BF94" s="4">
        <v>4</v>
      </c>
      <c r="BG94" s="4">
        <v>4</v>
      </c>
      <c r="BH94" s="4">
        <v>100</v>
      </c>
      <c r="BI94" s="2"/>
      <c r="BJ94" s="2"/>
      <c r="BK94" s="2"/>
      <c r="BL94" s="6">
        <v>4</v>
      </c>
      <c r="BM94" s="2"/>
      <c r="BN94" s="2"/>
      <c r="BO94" s="4">
        <v>4</v>
      </c>
      <c r="BP94" s="4">
        <v>4</v>
      </c>
      <c r="BQ94" s="4">
        <v>100</v>
      </c>
      <c r="BR94" s="2"/>
      <c r="BS94" s="2"/>
      <c r="BT94" s="2"/>
      <c r="BU94" s="7">
        <v>0</v>
      </c>
      <c r="BV94" s="2"/>
      <c r="BW94" s="2"/>
      <c r="BX94" s="4">
        <v>0</v>
      </c>
      <c r="BY94" s="4">
        <v>4</v>
      </c>
      <c r="BZ94" s="4">
        <v>0</v>
      </c>
      <c r="CA94" s="2"/>
      <c r="CB94" s="7">
        <v>0</v>
      </c>
      <c r="CC94" s="2"/>
      <c r="CD94" s="2"/>
      <c r="CE94" s="2"/>
      <c r="CF94" s="2"/>
      <c r="CG94" s="4">
        <v>0</v>
      </c>
      <c r="CH94" s="4">
        <v>4</v>
      </c>
      <c r="CI94" s="4">
        <v>0</v>
      </c>
      <c r="CJ94" s="2"/>
      <c r="CK94" s="2"/>
      <c r="CL94" s="2"/>
      <c r="CM94" s="7">
        <v>0</v>
      </c>
      <c r="CN94" s="2"/>
      <c r="CO94" s="2"/>
      <c r="CP94" s="4">
        <v>0</v>
      </c>
      <c r="CQ94" s="4">
        <v>4</v>
      </c>
      <c r="CR94" s="4">
        <v>0</v>
      </c>
      <c r="CS94" s="3">
        <v>16</v>
      </c>
      <c r="CT94" s="3">
        <v>30</v>
      </c>
      <c r="CU94" s="3">
        <v>53.33</v>
      </c>
      <c r="CV94" s="2"/>
      <c r="CW94" s="2"/>
      <c r="CX94" s="7">
        <v>0</v>
      </c>
      <c r="CY94" s="2"/>
      <c r="CZ94" s="2"/>
      <c r="DA94" s="2"/>
      <c r="DB94" s="4">
        <v>0</v>
      </c>
      <c r="DC94" s="4">
        <v>4</v>
      </c>
      <c r="DD94" s="4">
        <v>0</v>
      </c>
      <c r="DE94" s="2"/>
      <c r="DF94" s="2"/>
      <c r="DG94" s="6">
        <v>4</v>
      </c>
      <c r="DH94" s="2"/>
      <c r="DI94" s="2"/>
      <c r="DJ94" s="2"/>
      <c r="DK94" s="4">
        <v>4</v>
      </c>
      <c r="DL94" s="4">
        <v>4</v>
      </c>
      <c r="DM94" s="4">
        <v>100</v>
      </c>
      <c r="DN94" s="2"/>
      <c r="DO94" s="2"/>
      <c r="DP94" s="2"/>
      <c r="DQ94" s="2"/>
      <c r="DR94" s="6">
        <v>6</v>
      </c>
      <c r="DS94" s="2"/>
      <c r="DT94" s="4">
        <v>6</v>
      </c>
      <c r="DU94" s="4">
        <v>6</v>
      </c>
      <c r="DV94" s="4">
        <v>100</v>
      </c>
      <c r="DW94" s="2"/>
      <c r="DX94" s="2"/>
      <c r="DY94" s="2"/>
      <c r="DZ94" s="2"/>
      <c r="EA94" s="2"/>
      <c r="EB94" s="6">
        <v>6</v>
      </c>
      <c r="EC94" s="4">
        <v>6</v>
      </c>
      <c r="ED94" s="4">
        <v>6</v>
      </c>
      <c r="EE94" s="4">
        <v>100</v>
      </c>
      <c r="EF94" s="2"/>
      <c r="EG94" s="2"/>
      <c r="EH94" s="6">
        <v>6</v>
      </c>
      <c r="EI94" s="2"/>
      <c r="EJ94" s="2"/>
      <c r="EK94" s="2"/>
      <c r="EL94" s="4">
        <v>6</v>
      </c>
      <c r="EM94" s="4">
        <v>6</v>
      </c>
      <c r="EN94" s="4">
        <v>100</v>
      </c>
      <c r="EO94" s="2"/>
      <c r="EP94" s="6">
        <v>6</v>
      </c>
      <c r="EQ94" s="2"/>
      <c r="ER94" s="2"/>
      <c r="ES94" s="2"/>
      <c r="ET94" s="2"/>
      <c r="EU94" s="4">
        <v>6</v>
      </c>
      <c r="EV94" s="4">
        <v>6</v>
      </c>
      <c r="EW94" s="4">
        <v>100</v>
      </c>
      <c r="EX94" s="2"/>
      <c r="EY94" s="2"/>
      <c r="EZ94" s="2"/>
      <c r="FA94" s="2"/>
      <c r="FB94" s="6">
        <v>6</v>
      </c>
      <c r="FC94" s="2"/>
      <c r="FD94" s="4">
        <v>6</v>
      </c>
      <c r="FE94" s="4">
        <v>6</v>
      </c>
      <c r="FF94" s="4">
        <v>100</v>
      </c>
      <c r="FG94" s="3">
        <v>34</v>
      </c>
      <c r="FH94" s="3">
        <v>38</v>
      </c>
      <c r="FI94" s="3">
        <v>89.47</v>
      </c>
      <c r="FJ94" s="2"/>
      <c r="FK94" s="2"/>
      <c r="FL94" s="2"/>
      <c r="FM94" s="2"/>
      <c r="FN94" s="6">
        <v>2</v>
      </c>
      <c r="FO94" s="2"/>
      <c r="FP94" s="2"/>
      <c r="FQ94" s="2"/>
      <c r="FR94" s="2"/>
      <c r="FS94" s="2"/>
      <c r="FT94" s="4">
        <v>2</v>
      </c>
      <c r="FU94" s="4">
        <v>2</v>
      </c>
      <c r="FV94" s="4">
        <v>100</v>
      </c>
      <c r="FW94" s="2"/>
      <c r="FX94" s="2"/>
      <c r="FY94" s="2"/>
      <c r="FZ94" s="2"/>
      <c r="GA94" s="2"/>
      <c r="GB94" s="2"/>
      <c r="GC94" s="2"/>
      <c r="GD94" s="2"/>
      <c r="GE94" s="6">
        <v>4</v>
      </c>
      <c r="GF94" s="2"/>
      <c r="GG94" s="4">
        <v>4</v>
      </c>
      <c r="GH94" s="4">
        <v>4</v>
      </c>
      <c r="GI94" s="4">
        <v>100</v>
      </c>
      <c r="GJ94" s="2"/>
      <c r="GK94" s="2"/>
      <c r="GL94" s="2"/>
      <c r="GM94" s="2"/>
      <c r="GN94" s="7">
        <v>0</v>
      </c>
      <c r="GO94" s="2"/>
      <c r="GP94" s="2"/>
      <c r="GQ94" s="2"/>
      <c r="GR94" s="2"/>
      <c r="GS94" s="2"/>
      <c r="GT94" s="4">
        <v>0</v>
      </c>
      <c r="GU94" s="4">
        <v>4</v>
      </c>
      <c r="GV94" s="4">
        <v>0</v>
      </c>
      <c r="GW94" s="2"/>
      <c r="GX94" s="2"/>
      <c r="GY94" s="2"/>
      <c r="GZ94" s="6">
        <v>4</v>
      </c>
      <c r="HA94" s="2"/>
      <c r="HB94" s="2"/>
      <c r="HC94" s="2"/>
      <c r="HD94" s="2"/>
      <c r="HE94" s="2"/>
      <c r="HF94" s="2"/>
      <c r="HG94" s="4">
        <v>4</v>
      </c>
      <c r="HH94" s="4">
        <v>4</v>
      </c>
      <c r="HI94" s="4">
        <v>100</v>
      </c>
      <c r="HJ94" s="2"/>
      <c r="HK94" s="2"/>
      <c r="HL94" s="2"/>
      <c r="HM94" s="2"/>
      <c r="HN94" s="2"/>
      <c r="HO94" s="6">
        <v>6</v>
      </c>
      <c r="HP94" s="2"/>
      <c r="HQ94" s="2"/>
      <c r="HR94" s="2"/>
      <c r="HS94" s="2"/>
      <c r="HT94" s="4">
        <v>6</v>
      </c>
      <c r="HU94" s="4">
        <v>6</v>
      </c>
      <c r="HV94" s="4">
        <v>100</v>
      </c>
      <c r="HW94" s="3">
        <v>16</v>
      </c>
      <c r="HX94" s="3">
        <v>20</v>
      </c>
      <c r="HY94" s="3">
        <v>80</v>
      </c>
      <c r="HZ94" s="2"/>
      <c r="IA94" s="6">
        <v>2</v>
      </c>
      <c r="IB94" s="2"/>
      <c r="IC94" s="2"/>
      <c r="ID94" s="2"/>
      <c r="IE94" s="2"/>
      <c r="IF94" s="2"/>
      <c r="IG94" s="2"/>
      <c r="IH94" s="2"/>
      <c r="II94" s="2"/>
      <c r="IJ94" s="4">
        <v>2</v>
      </c>
      <c r="IK94" s="4">
        <v>2</v>
      </c>
      <c r="IL94" s="4">
        <v>100</v>
      </c>
      <c r="IM94" s="2"/>
      <c r="IN94" s="2"/>
      <c r="IO94" s="2"/>
      <c r="IP94" s="2"/>
      <c r="IQ94" s="2"/>
      <c r="IR94" s="2"/>
      <c r="IS94" s="2"/>
      <c r="IT94" s="2"/>
      <c r="IU94" s="7">
        <v>0</v>
      </c>
      <c r="IV94" s="2"/>
      <c r="IW94" s="4">
        <v>0</v>
      </c>
      <c r="IX94" s="4">
        <v>4</v>
      </c>
      <c r="IY94" s="4">
        <v>0</v>
      </c>
      <c r="IZ94" s="2"/>
      <c r="JA94" s="2"/>
      <c r="JB94" s="6">
        <v>6</v>
      </c>
      <c r="JC94" s="2"/>
      <c r="JD94" s="2"/>
      <c r="JE94" s="2"/>
      <c r="JF94" s="2"/>
      <c r="JG94" s="2"/>
      <c r="JH94" s="2"/>
      <c r="JI94" s="2"/>
      <c r="JJ94" s="4">
        <v>6</v>
      </c>
      <c r="JK94" s="4">
        <v>6</v>
      </c>
      <c r="JL94" s="4">
        <v>100</v>
      </c>
      <c r="JM94" s="3">
        <v>8</v>
      </c>
      <c r="JN94" s="3">
        <v>12</v>
      </c>
      <c r="JO94" s="3">
        <v>66.67</v>
      </c>
      <c r="JP94" s="1">
        <v>74</v>
      </c>
      <c r="JQ94" s="1">
        <v>100</v>
      </c>
      <c r="JR94" s="1">
        <v>74</v>
      </c>
    </row>
    <row r="95" spans="1:278" ht="16.350000000000001" customHeight="1" x14ac:dyDescent="0.25">
      <c r="A95" s="1">
        <v>1570</v>
      </c>
      <c r="B95" s="2" t="s">
        <v>633</v>
      </c>
      <c r="C95" s="2" t="s">
        <v>634</v>
      </c>
      <c r="D95" s="2" t="s">
        <v>635</v>
      </c>
      <c r="E95" s="2" t="s">
        <v>979</v>
      </c>
      <c r="F95" s="2" t="s">
        <v>862</v>
      </c>
      <c r="G95" s="2"/>
      <c r="H95" s="2"/>
      <c r="I95" s="2"/>
      <c r="J95" s="7">
        <v>0</v>
      </c>
      <c r="K95" s="2"/>
      <c r="L95" s="2"/>
      <c r="M95" s="4">
        <v>0</v>
      </c>
      <c r="N95" s="4">
        <v>2</v>
      </c>
      <c r="O95" s="4">
        <v>0</v>
      </c>
      <c r="P95" s="2"/>
      <c r="Q95" s="2"/>
      <c r="R95" s="2"/>
      <c r="S95" s="2"/>
      <c r="T95" s="2"/>
      <c r="U95" s="6">
        <v>2</v>
      </c>
      <c r="V95" s="4">
        <v>2</v>
      </c>
      <c r="W95" s="4">
        <v>2</v>
      </c>
      <c r="X95" s="4">
        <v>100</v>
      </c>
      <c r="Y95" s="2"/>
      <c r="Z95" s="2"/>
      <c r="AA95" s="2"/>
      <c r="AB95" s="2"/>
      <c r="AC95" s="6">
        <v>2</v>
      </c>
      <c r="AD95" s="2"/>
      <c r="AE95" s="4">
        <v>2</v>
      </c>
      <c r="AF95" s="4">
        <v>2</v>
      </c>
      <c r="AG95" s="4">
        <v>100</v>
      </c>
      <c r="AH95" s="2"/>
      <c r="AI95" s="2"/>
      <c r="AJ95" s="2"/>
      <c r="AK95" s="2"/>
      <c r="AL95" s="2"/>
      <c r="AM95" s="7">
        <v>0</v>
      </c>
      <c r="AN95" s="4">
        <v>0</v>
      </c>
      <c r="AO95" s="4">
        <v>2</v>
      </c>
      <c r="AP95" s="4">
        <v>0</v>
      </c>
      <c r="AQ95" s="7">
        <v>0</v>
      </c>
      <c r="AR95" s="2"/>
      <c r="AS95" s="2"/>
      <c r="AT95" s="2"/>
      <c r="AU95" s="2"/>
      <c r="AV95" s="2"/>
      <c r="AW95" s="4">
        <v>0</v>
      </c>
      <c r="AX95" s="4">
        <v>2</v>
      </c>
      <c r="AY95" s="4">
        <v>0</v>
      </c>
      <c r="AZ95" s="2"/>
      <c r="BA95" s="6">
        <v>4</v>
      </c>
      <c r="BB95" s="2"/>
      <c r="BC95" s="2"/>
      <c r="BD95" s="2"/>
      <c r="BE95" s="2"/>
      <c r="BF95" s="4">
        <v>4</v>
      </c>
      <c r="BG95" s="4">
        <v>4</v>
      </c>
      <c r="BH95" s="4">
        <v>100</v>
      </c>
      <c r="BI95" s="2"/>
      <c r="BJ95" s="2"/>
      <c r="BK95" s="2"/>
      <c r="BL95" s="6">
        <v>4</v>
      </c>
      <c r="BM95" s="2"/>
      <c r="BN95" s="2"/>
      <c r="BO95" s="4">
        <v>4</v>
      </c>
      <c r="BP95" s="4">
        <v>4</v>
      </c>
      <c r="BQ95" s="4">
        <v>100</v>
      </c>
      <c r="BR95" s="2"/>
      <c r="BS95" s="2"/>
      <c r="BT95" s="2"/>
      <c r="BU95" s="2"/>
      <c r="BV95" s="7">
        <v>0</v>
      </c>
      <c r="BW95" s="2"/>
      <c r="BX95" s="4">
        <v>0</v>
      </c>
      <c r="BY95" s="4">
        <v>4</v>
      </c>
      <c r="BZ95" s="4">
        <v>0</v>
      </c>
      <c r="CA95" s="2"/>
      <c r="CB95" s="2"/>
      <c r="CC95" s="2"/>
      <c r="CD95" s="8">
        <v>0</v>
      </c>
      <c r="CE95" s="2"/>
      <c r="CF95" s="2"/>
      <c r="CG95" s="4">
        <v>0</v>
      </c>
      <c r="CH95" s="4">
        <v>4</v>
      </c>
      <c r="CI95" s="4">
        <v>0</v>
      </c>
      <c r="CJ95" s="2"/>
      <c r="CK95" s="2"/>
      <c r="CL95" s="6">
        <v>4</v>
      </c>
      <c r="CM95" s="2"/>
      <c r="CN95" s="2"/>
      <c r="CO95" s="2"/>
      <c r="CP95" s="4">
        <v>4</v>
      </c>
      <c r="CQ95" s="4">
        <v>4</v>
      </c>
      <c r="CR95" s="4">
        <v>100</v>
      </c>
      <c r="CS95" s="3">
        <v>16</v>
      </c>
      <c r="CT95" s="3">
        <v>30</v>
      </c>
      <c r="CU95" s="3">
        <v>53.33</v>
      </c>
      <c r="CV95" s="2"/>
      <c r="CW95" s="2"/>
      <c r="CX95" s="2"/>
      <c r="CY95" s="2"/>
      <c r="CZ95" s="7">
        <v>0</v>
      </c>
      <c r="DA95" s="2"/>
      <c r="DB95" s="4">
        <v>0</v>
      </c>
      <c r="DC95" s="4">
        <v>4</v>
      </c>
      <c r="DD95" s="4">
        <v>0</v>
      </c>
      <c r="DE95" s="2"/>
      <c r="DF95" s="2"/>
      <c r="DG95" s="2"/>
      <c r="DH95" s="2"/>
      <c r="DI95" s="7">
        <v>0</v>
      </c>
      <c r="DJ95" s="2"/>
      <c r="DK95" s="4">
        <v>0</v>
      </c>
      <c r="DL95" s="4">
        <v>4</v>
      </c>
      <c r="DM95" s="4">
        <v>0</v>
      </c>
      <c r="DN95" s="2"/>
      <c r="DO95" s="7">
        <v>0</v>
      </c>
      <c r="DP95" s="2"/>
      <c r="DQ95" s="2"/>
      <c r="DR95" s="2"/>
      <c r="DS95" s="2"/>
      <c r="DT95" s="4">
        <v>0</v>
      </c>
      <c r="DU95" s="4">
        <v>6</v>
      </c>
      <c r="DV95" s="4">
        <v>0</v>
      </c>
      <c r="DW95" s="2"/>
      <c r="DX95" s="2"/>
      <c r="DY95" s="2"/>
      <c r="DZ95" s="2"/>
      <c r="EA95" s="2"/>
      <c r="EB95" s="6">
        <v>6</v>
      </c>
      <c r="EC95" s="4">
        <v>6</v>
      </c>
      <c r="ED95" s="4">
        <v>6</v>
      </c>
      <c r="EE95" s="4">
        <v>100</v>
      </c>
      <c r="EF95" s="2"/>
      <c r="EG95" s="2"/>
      <c r="EH95" s="2"/>
      <c r="EI95" s="2"/>
      <c r="EJ95" s="7">
        <v>0</v>
      </c>
      <c r="EK95" s="2"/>
      <c r="EL95" s="4">
        <v>0</v>
      </c>
      <c r="EM95" s="4">
        <v>6</v>
      </c>
      <c r="EN95" s="4">
        <v>0</v>
      </c>
      <c r="EO95" s="2"/>
      <c r="EP95" s="7">
        <v>0</v>
      </c>
      <c r="EQ95" s="2"/>
      <c r="ER95" s="2"/>
      <c r="ES95" s="2"/>
      <c r="ET95" s="2"/>
      <c r="EU95" s="4">
        <v>0</v>
      </c>
      <c r="EV95" s="4">
        <v>6</v>
      </c>
      <c r="EW95" s="4">
        <v>0</v>
      </c>
      <c r="EX95" s="2"/>
      <c r="EY95" s="2"/>
      <c r="EZ95" s="2"/>
      <c r="FA95" s="2"/>
      <c r="FB95" s="7">
        <v>0</v>
      </c>
      <c r="FC95" s="2"/>
      <c r="FD95" s="4">
        <v>0</v>
      </c>
      <c r="FE95" s="4">
        <v>6</v>
      </c>
      <c r="FF95" s="4">
        <v>0</v>
      </c>
      <c r="FG95" s="3">
        <v>6</v>
      </c>
      <c r="FH95" s="3">
        <v>38</v>
      </c>
      <c r="FI95" s="3">
        <v>15.79</v>
      </c>
      <c r="FJ95" s="2"/>
      <c r="FK95" s="2"/>
      <c r="FL95" s="2"/>
      <c r="FM95" s="2"/>
      <c r="FN95" s="2"/>
      <c r="FO95" s="2"/>
      <c r="FP95" s="6">
        <v>2</v>
      </c>
      <c r="FQ95" s="2"/>
      <c r="FR95" s="2"/>
      <c r="FS95" s="2"/>
      <c r="FT95" s="4">
        <v>2</v>
      </c>
      <c r="FU95" s="4">
        <v>2</v>
      </c>
      <c r="FV95" s="4">
        <v>100</v>
      </c>
      <c r="FW95" s="7">
        <v>0</v>
      </c>
      <c r="FX95" s="2"/>
      <c r="FY95" s="2"/>
      <c r="FZ95" s="2"/>
      <c r="GA95" s="2"/>
      <c r="GB95" s="2"/>
      <c r="GC95" s="2"/>
      <c r="GD95" s="2"/>
      <c r="GE95" s="2"/>
      <c r="GF95" s="2"/>
      <c r="GG95" s="4">
        <v>0</v>
      </c>
      <c r="GH95" s="4">
        <v>4</v>
      </c>
      <c r="GI95" s="4">
        <v>0</v>
      </c>
      <c r="GJ95" s="7">
        <v>0</v>
      </c>
      <c r="GK95" s="2"/>
      <c r="GL95" s="2"/>
      <c r="GM95" s="2"/>
      <c r="GN95" s="2"/>
      <c r="GO95" s="2"/>
      <c r="GP95" s="2"/>
      <c r="GQ95" s="2"/>
      <c r="GR95" s="2"/>
      <c r="GS95" s="2"/>
      <c r="GT95" s="4">
        <v>0</v>
      </c>
      <c r="GU95" s="4">
        <v>4</v>
      </c>
      <c r="GV95" s="4">
        <v>0</v>
      </c>
      <c r="GW95" s="2"/>
      <c r="GX95" s="2"/>
      <c r="GY95" s="2"/>
      <c r="GZ95" s="2"/>
      <c r="HA95" s="2"/>
      <c r="HB95" s="2"/>
      <c r="HC95" s="2"/>
      <c r="HD95" s="2"/>
      <c r="HE95" s="2"/>
      <c r="HF95" s="7">
        <v>0</v>
      </c>
      <c r="HG95" s="4">
        <v>0</v>
      </c>
      <c r="HH95" s="4">
        <v>4</v>
      </c>
      <c r="HI95" s="4">
        <v>0</v>
      </c>
      <c r="HJ95" s="2"/>
      <c r="HK95" s="2"/>
      <c r="HL95" s="2"/>
      <c r="HM95" s="2"/>
      <c r="HN95" s="2"/>
      <c r="HO95" s="2"/>
      <c r="HP95" s="2"/>
      <c r="HQ95" s="2"/>
      <c r="HR95" s="2"/>
      <c r="HS95" s="9">
        <v>4</v>
      </c>
      <c r="HT95" s="4">
        <v>4</v>
      </c>
      <c r="HU95" s="4">
        <v>6</v>
      </c>
      <c r="HV95" s="4">
        <v>66.67</v>
      </c>
      <c r="HW95" s="3">
        <v>6</v>
      </c>
      <c r="HX95" s="3">
        <v>20</v>
      </c>
      <c r="HY95" s="3">
        <v>30</v>
      </c>
      <c r="HZ95" s="8">
        <v>0</v>
      </c>
      <c r="IA95" s="2"/>
      <c r="IB95" s="2"/>
      <c r="IC95" s="2"/>
      <c r="ID95" s="2"/>
      <c r="IE95" s="2"/>
      <c r="IF95" s="2"/>
      <c r="IG95" s="2"/>
      <c r="IH95" s="2"/>
      <c r="II95" s="2"/>
      <c r="IJ95" s="4">
        <v>0</v>
      </c>
      <c r="IK95" s="4">
        <v>2</v>
      </c>
      <c r="IL95" s="4">
        <v>0</v>
      </c>
      <c r="IM95" s="2"/>
      <c r="IN95" s="2"/>
      <c r="IO95" s="7">
        <v>0</v>
      </c>
      <c r="IP95" s="2"/>
      <c r="IQ95" s="2"/>
      <c r="IR95" s="2"/>
      <c r="IS95" s="2"/>
      <c r="IT95" s="2"/>
      <c r="IU95" s="2"/>
      <c r="IV95" s="2"/>
      <c r="IW95" s="4">
        <v>0</v>
      </c>
      <c r="IX95" s="4">
        <v>4</v>
      </c>
      <c r="IY95" s="4">
        <v>0</v>
      </c>
      <c r="IZ95" s="2"/>
      <c r="JA95" s="2"/>
      <c r="JB95" s="2"/>
      <c r="JC95" s="2"/>
      <c r="JD95" s="2"/>
      <c r="JE95" s="9">
        <v>3</v>
      </c>
      <c r="JF95" s="2"/>
      <c r="JG95" s="2"/>
      <c r="JH95" s="2"/>
      <c r="JI95" s="2"/>
      <c r="JJ95" s="4">
        <v>3</v>
      </c>
      <c r="JK95" s="4">
        <v>6</v>
      </c>
      <c r="JL95" s="4">
        <v>50</v>
      </c>
      <c r="JM95" s="3">
        <v>3</v>
      </c>
      <c r="JN95" s="3">
        <v>12</v>
      </c>
      <c r="JO95" s="3">
        <v>25</v>
      </c>
      <c r="JP95" s="1">
        <v>31</v>
      </c>
      <c r="JQ95" s="1">
        <v>100</v>
      </c>
      <c r="JR95" s="1">
        <v>31</v>
      </c>
    </row>
  </sheetData>
  <mergeCells count="272">
    <mergeCell ref="G1:JR1"/>
    <mergeCell ref="G2:CU2"/>
    <mergeCell ref="CV2:FI2"/>
    <mergeCell ref="FJ2:HY2"/>
    <mergeCell ref="HZ2:JO2"/>
    <mergeCell ref="JP2:JR5"/>
    <mergeCell ref="G3:O3"/>
    <mergeCell ref="P3:X3"/>
    <mergeCell ref="Y3:AG3"/>
    <mergeCell ref="AH3:AP3"/>
    <mergeCell ref="AQ3:AY3"/>
    <mergeCell ref="AZ3:BH3"/>
    <mergeCell ref="BI3:BQ3"/>
    <mergeCell ref="BR3:BZ3"/>
    <mergeCell ref="HW3:HY5"/>
    <mergeCell ref="HZ3:IL3"/>
    <mergeCell ref="IM3:IY3"/>
    <mergeCell ref="IZ3:JL3"/>
    <mergeCell ref="HT4:HV5"/>
    <mergeCell ref="IJ4:IL5"/>
    <mergeCell ref="IW4:IY5"/>
    <mergeCell ref="JJ4:JL5"/>
    <mergeCell ref="FG3:FI5"/>
    <mergeCell ref="FJ3:FV3"/>
    <mergeCell ref="F1:F3"/>
    <mergeCell ref="A1:E12"/>
    <mergeCell ref="DN3:DV3"/>
    <mergeCell ref="DW3:EE3"/>
    <mergeCell ref="EF3:EN3"/>
    <mergeCell ref="EO3:EW3"/>
    <mergeCell ref="EX3:FF3"/>
    <mergeCell ref="CA3:CI3"/>
    <mergeCell ref="CJ3:CR3"/>
    <mergeCell ref="CS3:CU5"/>
    <mergeCell ref="CV3:DD3"/>
    <mergeCell ref="DE3:DM3"/>
    <mergeCell ref="M10:O10"/>
    <mergeCell ref="V10:X10"/>
    <mergeCell ref="AE10:AG10"/>
    <mergeCell ref="AN10:AP10"/>
    <mergeCell ref="AW10:AY10"/>
    <mergeCell ref="BF10:BH10"/>
    <mergeCell ref="BO10:BQ10"/>
    <mergeCell ref="BX10:BZ10"/>
    <mergeCell ref="CG10:CI10"/>
    <mergeCell ref="CP10:CR10"/>
    <mergeCell ref="CS10:CU10"/>
    <mergeCell ref="DB10:DD10"/>
    <mergeCell ref="M6:O6"/>
    <mergeCell ref="V6:X6"/>
    <mergeCell ref="AE6:AG6"/>
    <mergeCell ref="EL4:EN5"/>
    <mergeCell ref="EU4:EW5"/>
    <mergeCell ref="FD4:FF5"/>
    <mergeCell ref="FT4:FV5"/>
    <mergeCell ref="GG4:GI5"/>
    <mergeCell ref="CG6:CI6"/>
    <mergeCell ref="CP6:CR6"/>
    <mergeCell ref="CS6:CU6"/>
    <mergeCell ref="DB6:DD6"/>
    <mergeCell ref="DK6:DM6"/>
    <mergeCell ref="AN6:AP6"/>
    <mergeCell ref="AW6:AY6"/>
    <mergeCell ref="BF6:BH6"/>
    <mergeCell ref="BO6:BQ6"/>
    <mergeCell ref="BX6:BZ6"/>
    <mergeCell ref="JM3:JO5"/>
    <mergeCell ref="M4:O5"/>
    <mergeCell ref="V4:X5"/>
    <mergeCell ref="AE4:AG5"/>
    <mergeCell ref="AN4:AP5"/>
    <mergeCell ref="AW4:AY5"/>
    <mergeCell ref="BF4:BH5"/>
    <mergeCell ref="BO4:BQ5"/>
    <mergeCell ref="BX4:BZ5"/>
    <mergeCell ref="CG4:CI5"/>
    <mergeCell ref="CP4:CR5"/>
    <mergeCell ref="DB4:DD5"/>
    <mergeCell ref="DK4:DM5"/>
    <mergeCell ref="DT4:DV5"/>
    <mergeCell ref="EC4:EE5"/>
    <mergeCell ref="HJ3:HV3"/>
    <mergeCell ref="FW3:GI3"/>
    <mergeCell ref="GJ3:GV3"/>
    <mergeCell ref="GW3:HI3"/>
    <mergeCell ref="GT4:GV5"/>
    <mergeCell ref="HG4:HI5"/>
    <mergeCell ref="IW6:IY6"/>
    <mergeCell ref="JJ6:JL6"/>
    <mergeCell ref="FG6:FI6"/>
    <mergeCell ref="FT6:FV6"/>
    <mergeCell ref="GG6:GI6"/>
    <mergeCell ref="GT6:GV6"/>
    <mergeCell ref="HG6:HI6"/>
    <mergeCell ref="DT6:DV6"/>
    <mergeCell ref="EC6:EE6"/>
    <mergeCell ref="EL6:EN6"/>
    <mergeCell ref="EU6:EW6"/>
    <mergeCell ref="FD6:FF6"/>
    <mergeCell ref="HG7:HI7"/>
    <mergeCell ref="DT7:DV7"/>
    <mergeCell ref="EC7:EE7"/>
    <mergeCell ref="EL7:EN7"/>
    <mergeCell ref="EU7:EW7"/>
    <mergeCell ref="FD7:FF7"/>
    <mergeCell ref="JM6:JO6"/>
    <mergeCell ref="JP6:JR6"/>
    <mergeCell ref="M7:O7"/>
    <mergeCell ref="V7:X7"/>
    <mergeCell ref="AE7:AG7"/>
    <mergeCell ref="AN7:AP7"/>
    <mergeCell ref="AW7:AY7"/>
    <mergeCell ref="BF7:BH7"/>
    <mergeCell ref="BO7:BQ7"/>
    <mergeCell ref="BX7:BZ7"/>
    <mergeCell ref="CG7:CI7"/>
    <mergeCell ref="CP7:CR7"/>
    <mergeCell ref="CS7:CU7"/>
    <mergeCell ref="DB7:DD7"/>
    <mergeCell ref="DK7:DM7"/>
    <mergeCell ref="HT6:HV6"/>
    <mergeCell ref="HW6:HY6"/>
    <mergeCell ref="IJ6:IL6"/>
    <mergeCell ref="JM7:JO7"/>
    <mergeCell ref="JP7:JR7"/>
    <mergeCell ref="M8:O8"/>
    <mergeCell ref="V8:X8"/>
    <mergeCell ref="AE8:AG8"/>
    <mergeCell ref="AN8:AP8"/>
    <mergeCell ref="AW8:AY8"/>
    <mergeCell ref="BF8:BH8"/>
    <mergeCell ref="BO8:BQ8"/>
    <mergeCell ref="BX8:BZ8"/>
    <mergeCell ref="CG8:CI8"/>
    <mergeCell ref="CP8:CR8"/>
    <mergeCell ref="CS8:CU8"/>
    <mergeCell ref="DB8:DD8"/>
    <mergeCell ref="DK8:DM8"/>
    <mergeCell ref="HT7:HV7"/>
    <mergeCell ref="HW7:HY7"/>
    <mergeCell ref="IJ7:IL7"/>
    <mergeCell ref="IW7:IY7"/>
    <mergeCell ref="JJ7:JL7"/>
    <mergeCell ref="FG7:FI7"/>
    <mergeCell ref="FT7:FV7"/>
    <mergeCell ref="GG7:GI7"/>
    <mergeCell ref="GT7:GV7"/>
    <mergeCell ref="JJ8:JL8"/>
    <mergeCell ref="FG8:FI8"/>
    <mergeCell ref="FT8:FV8"/>
    <mergeCell ref="GG8:GI8"/>
    <mergeCell ref="GT8:GV8"/>
    <mergeCell ref="HG8:HI8"/>
    <mergeCell ref="DT8:DV8"/>
    <mergeCell ref="EC8:EE8"/>
    <mergeCell ref="EL8:EN8"/>
    <mergeCell ref="EU8:EW8"/>
    <mergeCell ref="FD8:FF8"/>
    <mergeCell ref="DT9:DV9"/>
    <mergeCell ref="EC9:EE9"/>
    <mergeCell ref="EL9:EN9"/>
    <mergeCell ref="EU9:EW9"/>
    <mergeCell ref="FD9:FF9"/>
    <mergeCell ref="JM8:JO8"/>
    <mergeCell ref="JP8:JR8"/>
    <mergeCell ref="M9:O9"/>
    <mergeCell ref="V9:X9"/>
    <mergeCell ref="AE9:AG9"/>
    <mergeCell ref="AN9:AP9"/>
    <mergeCell ref="AW9:AY9"/>
    <mergeCell ref="BF9:BH9"/>
    <mergeCell ref="BO9:BQ9"/>
    <mergeCell ref="BX9:BZ9"/>
    <mergeCell ref="CG9:CI9"/>
    <mergeCell ref="CP9:CR9"/>
    <mergeCell ref="CS9:CU9"/>
    <mergeCell ref="DB9:DD9"/>
    <mergeCell ref="DK9:DM9"/>
    <mergeCell ref="HT8:HV8"/>
    <mergeCell ref="HW8:HY8"/>
    <mergeCell ref="IJ8:IL8"/>
    <mergeCell ref="IW8:IY8"/>
    <mergeCell ref="JM9:JO9"/>
    <mergeCell ref="JP9:JR9"/>
    <mergeCell ref="HT9:HV9"/>
    <mergeCell ref="HW9:HY9"/>
    <mergeCell ref="IJ9:IL9"/>
    <mergeCell ref="IW9:IY9"/>
    <mergeCell ref="JJ9:JL9"/>
    <mergeCell ref="FG9:FI9"/>
    <mergeCell ref="FT9:FV9"/>
    <mergeCell ref="GG9:GI9"/>
    <mergeCell ref="GT9:GV9"/>
    <mergeCell ref="HG9:HI9"/>
    <mergeCell ref="IW10:IY10"/>
    <mergeCell ref="JJ10:JL10"/>
    <mergeCell ref="FG10:FI10"/>
    <mergeCell ref="FT10:FV10"/>
    <mergeCell ref="GG10:GI10"/>
    <mergeCell ref="GT10:GV10"/>
    <mergeCell ref="HG10:HI10"/>
    <mergeCell ref="DT10:DV10"/>
    <mergeCell ref="EC10:EE10"/>
    <mergeCell ref="EL10:EN10"/>
    <mergeCell ref="EU10:EW10"/>
    <mergeCell ref="FD10:FF10"/>
    <mergeCell ref="DK10:DM10"/>
    <mergeCell ref="JM10:JO10"/>
    <mergeCell ref="JP10:JR10"/>
    <mergeCell ref="M11:O11"/>
    <mergeCell ref="V11:X11"/>
    <mergeCell ref="AE11:AG11"/>
    <mergeCell ref="AN11:AP11"/>
    <mergeCell ref="AW11:AY11"/>
    <mergeCell ref="BF11:BH11"/>
    <mergeCell ref="BO11:BQ11"/>
    <mergeCell ref="BX11:BZ11"/>
    <mergeCell ref="CG11:CI11"/>
    <mergeCell ref="CP11:CR11"/>
    <mergeCell ref="CS11:CU11"/>
    <mergeCell ref="DB11:DD11"/>
    <mergeCell ref="DK11:DM11"/>
    <mergeCell ref="HT10:HV10"/>
    <mergeCell ref="HW10:HY10"/>
    <mergeCell ref="IJ10:IL10"/>
    <mergeCell ref="JJ11:JL11"/>
    <mergeCell ref="FG11:FI11"/>
    <mergeCell ref="FT11:FV11"/>
    <mergeCell ref="GG11:GI11"/>
    <mergeCell ref="GT11:GV11"/>
    <mergeCell ref="CP12:CR12"/>
    <mergeCell ref="CS12:CU12"/>
    <mergeCell ref="DB12:DD12"/>
    <mergeCell ref="DK12:DM12"/>
    <mergeCell ref="HT11:HV11"/>
    <mergeCell ref="HW11:HY11"/>
    <mergeCell ref="IJ11:IL11"/>
    <mergeCell ref="IW11:IY11"/>
    <mergeCell ref="JM12:JO12"/>
    <mergeCell ref="HT12:HV12"/>
    <mergeCell ref="HW12:HY12"/>
    <mergeCell ref="IJ12:IL12"/>
    <mergeCell ref="HG11:HI11"/>
    <mergeCell ref="DT11:DV11"/>
    <mergeCell ref="EC11:EE11"/>
    <mergeCell ref="EL11:EN11"/>
    <mergeCell ref="EU11:EW11"/>
    <mergeCell ref="FD11:FF11"/>
    <mergeCell ref="DT12:DV12"/>
    <mergeCell ref="EC12:EE12"/>
    <mergeCell ref="EL12:EN12"/>
    <mergeCell ref="EU12:EW12"/>
    <mergeCell ref="FD12:FF12"/>
    <mergeCell ref="M12:O12"/>
    <mergeCell ref="V12:X12"/>
    <mergeCell ref="AE12:AG12"/>
    <mergeCell ref="AN12:AP12"/>
    <mergeCell ref="AW12:AY12"/>
    <mergeCell ref="BF12:BH12"/>
    <mergeCell ref="BO12:BQ12"/>
    <mergeCell ref="BX12:BZ12"/>
    <mergeCell ref="CG12:CI12"/>
    <mergeCell ref="IW12:IY12"/>
    <mergeCell ref="JJ12:JL12"/>
    <mergeCell ref="FG12:FI12"/>
    <mergeCell ref="FT12:FV12"/>
    <mergeCell ref="GG12:GI12"/>
    <mergeCell ref="GT12:GV12"/>
    <mergeCell ref="HG12:HI12"/>
    <mergeCell ref="JM11:JO11"/>
    <mergeCell ref="JP11:JR11"/>
    <mergeCell ref="JP12:JR12"/>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87"/>
  <sheetViews>
    <sheetView workbookViewId="0">
      <selection sqref="A1:E4"/>
    </sheetView>
  </sheetViews>
  <sheetFormatPr defaultColWidth="9.140625" defaultRowHeight="15" x14ac:dyDescent="0.25"/>
  <cols>
    <col min="1" max="1" width="5.7109375" customWidth="1"/>
    <col min="2" max="7" width="20.140625" customWidth="1"/>
    <col min="8" max="8" width="23.42578125" customWidth="1"/>
    <col min="9" max="25" width="20.140625" customWidth="1"/>
  </cols>
  <sheetData>
    <row r="1" spans="1:25" ht="16.350000000000001" customHeight="1" x14ac:dyDescent="0.25">
      <c r="A1" s="31" t="s">
        <v>0</v>
      </c>
      <c r="B1" s="32"/>
      <c r="C1" s="32"/>
      <c r="D1" s="32"/>
      <c r="E1" s="33"/>
      <c r="F1" s="1" t="s">
        <v>60</v>
      </c>
      <c r="G1" s="22" t="s">
        <v>61</v>
      </c>
      <c r="H1" s="28"/>
      <c r="I1" s="1" t="s">
        <v>34</v>
      </c>
      <c r="J1" s="22" t="s">
        <v>62</v>
      </c>
      <c r="K1" s="22"/>
      <c r="L1" s="28"/>
      <c r="M1" s="22" t="s">
        <v>63</v>
      </c>
      <c r="N1" s="22"/>
      <c r="O1" s="28"/>
      <c r="P1" s="22" t="s">
        <v>64</v>
      </c>
      <c r="Q1" s="22"/>
      <c r="R1" s="28"/>
      <c r="S1" s="22" t="s">
        <v>65</v>
      </c>
      <c r="T1" s="22"/>
      <c r="U1" s="28"/>
      <c r="V1" s="1" t="s">
        <v>66</v>
      </c>
      <c r="W1" s="1" t="s">
        <v>67</v>
      </c>
      <c r="X1" s="1" t="s">
        <v>68</v>
      </c>
      <c r="Y1" s="1" t="s">
        <v>69</v>
      </c>
    </row>
    <row r="2" spans="1:25" ht="16.350000000000001" customHeight="1" x14ac:dyDescent="0.25">
      <c r="A2" s="34"/>
      <c r="B2" s="35"/>
      <c r="C2" s="35"/>
      <c r="D2" s="35"/>
      <c r="E2" s="36"/>
      <c r="F2" s="1" t="s">
        <v>983</v>
      </c>
      <c r="G2" s="18">
        <f>AVERAGE(G6:G87)</f>
        <v>53.926829268292686</v>
      </c>
      <c r="H2" s="40"/>
      <c r="I2" s="5">
        <v>100</v>
      </c>
      <c r="J2" s="18">
        <f>AVERAGE(K6:K87)</f>
        <v>51.625487804878034</v>
      </c>
      <c r="K2" s="18"/>
      <c r="L2" s="40"/>
      <c r="M2" s="18">
        <f t="shared" ref="M2" si="0">AVERAGE(N6:N87)</f>
        <v>59.178048780487835</v>
      </c>
      <c r="N2" s="18"/>
      <c r="O2" s="40"/>
      <c r="P2" s="18">
        <f t="shared" ref="P2" si="1">AVERAGE(Q6:Q87)</f>
        <v>45.731707317073173</v>
      </c>
      <c r="Q2" s="18"/>
      <c r="R2" s="40"/>
      <c r="S2" s="18">
        <f t="shared" ref="S2" si="2">AVERAGE(T6:T87)</f>
        <v>56.708292682926839</v>
      </c>
      <c r="T2" s="18"/>
      <c r="U2" s="40"/>
      <c r="V2" s="5">
        <v>30</v>
      </c>
      <c r="W2" s="5">
        <v>38</v>
      </c>
      <c r="X2" s="5">
        <v>20</v>
      </c>
      <c r="Y2" s="5">
        <v>12</v>
      </c>
    </row>
    <row r="3" spans="1:25" ht="16.350000000000001" customHeight="1" x14ac:dyDescent="0.25">
      <c r="A3" s="34"/>
      <c r="B3" s="35"/>
      <c r="C3" s="35"/>
      <c r="D3" s="35"/>
      <c r="E3" s="36"/>
      <c r="F3" s="1" t="s">
        <v>984</v>
      </c>
      <c r="G3" s="20">
        <f>MAX(G6:G87)</f>
        <v>80</v>
      </c>
      <c r="H3" s="28"/>
      <c r="I3" s="5">
        <v>100</v>
      </c>
      <c r="J3" s="20">
        <f>MAX(K6:K87)</f>
        <v>100</v>
      </c>
      <c r="K3" s="20"/>
      <c r="L3" s="28"/>
      <c r="M3" s="20">
        <f t="shared" ref="M3" si="3">MAX(N6:N87)</f>
        <v>100</v>
      </c>
      <c r="N3" s="20"/>
      <c r="O3" s="28"/>
      <c r="P3" s="20">
        <f t="shared" ref="P3" si="4">MAX(Q6:Q87)</f>
        <v>90</v>
      </c>
      <c r="Q3" s="20"/>
      <c r="R3" s="28"/>
      <c r="S3" s="20">
        <f t="shared" ref="S3" si="5">MAX(T6:T87)</f>
        <v>100</v>
      </c>
      <c r="T3" s="20"/>
      <c r="U3" s="28"/>
      <c r="V3" s="5">
        <v>30</v>
      </c>
      <c r="W3" s="5">
        <v>38</v>
      </c>
      <c r="X3" s="5">
        <v>20</v>
      </c>
      <c r="Y3" s="5">
        <v>12</v>
      </c>
    </row>
    <row r="4" spans="1:25" ht="16.350000000000001" customHeight="1" x14ac:dyDescent="0.25">
      <c r="A4" s="37"/>
      <c r="B4" s="38"/>
      <c r="C4" s="38"/>
      <c r="D4" s="38"/>
      <c r="E4" s="39"/>
      <c r="F4" s="1" t="s">
        <v>985</v>
      </c>
      <c r="G4" s="20">
        <f>MIN(G6:G87)</f>
        <v>20</v>
      </c>
      <c r="H4" s="28"/>
      <c r="I4" s="5">
        <v>100</v>
      </c>
      <c r="J4" s="20">
        <f>MIN(K6:K87)</f>
        <v>0</v>
      </c>
      <c r="K4" s="20"/>
      <c r="L4" s="28"/>
      <c r="M4" s="20">
        <f t="shared" ref="M4" si="6">MIN(N6:N87)</f>
        <v>10.53</v>
      </c>
      <c r="N4" s="20"/>
      <c r="O4" s="28"/>
      <c r="P4" s="20">
        <f t="shared" ref="P4" si="7">MIN(Q6:Q87)</f>
        <v>10</v>
      </c>
      <c r="Q4" s="20"/>
      <c r="R4" s="28"/>
      <c r="S4" s="20">
        <f t="shared" ref="S4" si="8">MIN(T6:T87)</f>
        <v>0</v>
      </c>
      <c r="T4" s="20"/>
      <c r="U4" s="28"/>
      <c r="V4" s="5">
        <v>30</v>
      </c>
      <c r="W4" s="5">
        <v>38</v>
      </c>
      <c r="X4" s="5">
        <v>20</v>
      </c>
      <c r="Y4" s="5">
        <v>12</v>
      </c>
    </row>
    <row r="5" spans="1:25" ht="16.350000000000001" customHeight="1" x14ac:dyDescent="0.25">
      <c r="A5" s="1" t="s">
        <v>36</v>
      </c>
      <c r="B5" s="1" t="s">
        <v>37</v>
      </c>
      <c r="C5" s="1" t="s">
        <v>38</v>
      </c>
      <c r="D5" s="1" t="s">
        <v>39</v>
      </c>
      <c r="E5" s="1" t="s">
        <v>896</v>
      </c>
      <c r="F5" s="1" t="s">
        <v>856</v>
      </c>
      <c r="G5" s="1" t="s">
        <v>70</v>
      </c>
      <c r="H5" s="1" t="s">
        <v>71</v>
      </c>
      <c r="I5" s="1" t="s">
        <v>70</v>
      </c>
      <c r="J5" s="1" t="s">
        <v>70</v>
      </c>
      <c r="K5" s="1" t="s">
        <v>35</v>
      </c>
      <c r="L5" s="1" t="s">
        <v>71</v>
      </c>
      <c r="M5" s="1" t="s">
        <v>70</v>
      </c>
      <c r="N5" s="1" t="s">
        <v>35</v>
      </c>
      <c r="O5" s="1" t="s">
        <v>71</v>
      </c>
      <c r="P5" s="1" t="s">
        <v>70</v>
      </c>
      <c r="Q5" s="1" t="s">
        <v>35</v>
      </c>
      <c r="R5" s="1" t="s">
        <v>71</v>
      </c>
      <c r="S5" s="1" t="s">
        <v>70</v>
      </c>
      <c r="T5" s="1" t="s">
        <v>35</v>
      </c>
      <c r="U5" s="1" t="s">
        <v>71</v>
      </c>
      <c r="V5" s="1" t="s">
        <v>70</v>
      </c>
      <c r="W5" s="1" t="s">
        <v>70</v>
      </c>
      <c r="X5" s="1" t="s">
        <v>70</v>
      </c>
      <c r="Y5" s="1" t="s">
        <v>70</v>
      </c>
    </row>
    <row r="6" spans="1:25" ht="16.350000000000001" customHeight="1" x14ac:dyDescent="0.25">
      <c r="A6" s="1">
        <v>1276</v>
      </c>
      <c r="B6" s="2" t="s">
        <v>582</v>
      </c>
      <c r="C6" s="2" t="s">
        <v>583</v>
      </c>
      <c r="D6" s="2" t="s">
        <v>570</v>
      </c>
      <c r="E6" s="2" t="s">
        <v>902</v>
      </c>
      <c r="F6" s="2" t="s">
        <v>857</v>
      </c>
      <c r="G6" s="5">
        <v>70</v>
      </c>
      <c r="H6" s="5" t="s">
        <v>72</v>
      </c>
      <c r="I6" s="5">
        <v>100</v>
      </c>
      <c r="J6" s="5">
        <v>22</v>
      </c>
      <c r="K6" s="5">
        <v>73.33</v>
      </c>
      <c r="L6" s="5" t="s">
        <v>73</v>
      </c>
      <c r="M6" s="5">
        <v>32</v>
      </c>
      <c r="N6" s="5">
        <v>84.21</v>
      </c>
      <c r="O6" s="5" t="s">
        <v>74</v>
      </c>
      <c r="P6" s="5">
        <v>10</v>
      </c>
      <c r="Q6" s="5">
        <v>50</v>
      </c>
      <c r="R6" s="5" t="s">
        <v>73</v>
      </c>
      <c r="S6" s="5">
        <v>6</v>
      </c>
      <c r="T6" s="5">
        <v>50</v>
      </c>
      <c r="U6" s="5" t="s">
        <v>73</v>
      </c>
      <c r="V6" s="5">
        <v>30</v>
      </c>
      <c r="W6" s="5">
        <v>38</v>
      </c>
      <c r="X6" s="5">
        <v>20</v>
      </c>
      <c r="Y6" s="5">
        <v>12</v>
      </c>
    </row>
    <row r="7" spans="1:25" ht="16.350000000000001" customHeight="1" x14ac:dyDescent="0.25">
      <c r="A7" s="1">
        <v>1346</v>
      </c>
      <c r="B7" s="2" t="s">
        <v>599</v>
      </c>
      <c r="C7" s="2" t="s">
        <v>562</v>
      </c>
      <c r="D7" s="2" t="s">
        <v>600</v>
      </c>
      <c r="E7" s="2" t="s">
        <v>903</v>
      </c>
      <c r="F7" s="2" t="s">
        <v>858</v>
      </c>
      <c r="G7" s="5">
        <v>42</v>
      </c>
      <c r="H7" s="5" t="s">
        <v>76</v>
      </c>
      <c r="I7" s="5">
        <v>100</v>
      </c>
      <c r="J7" s="5">
        <v>16</v>
      </c>
      <c r="K7" s="5">
        <v>53.33</v>
      </c>
      <c r="L7" s="5" t="s">
        <v>73</v>
      </c>
      <c r="M7" s="5">
        <v>14</v>
      </c>
      <c r="N7" s="5">
        <v>36.840000000000003</v>
      </c>
      <c r="O7" s="5" t="s">
        <v>75</v>
      </c>
      <c r="P7" s="5">
        <v>10</v>
      </c>
      <c r="Q7" s="5">
        <v>50</v>
      </c>
      <c r="R7" s="5" t="s">
        <v>73</v>
      </c>
      <c r="S7" s="5">
        <v>2</v>
      </c>
      <c r="T7" s="5">
        <v>16.670000000000002</v>
      </c>
      <c r="U7" s="5" t="s">
        <v>75</v>
      </c>
      <c r="V7" s="5">
        <v>30</v>
      </c>
      <c r="W7" s="5">
        <v>38</v>
      </c>
      <c r="X7" s="5">
        <v>20</v>
      </c>
      <c r="Y7" s="5">
        <v>12</v>
      </c>
    </row>
    <row r="8" spans="1:25" ht="16.350000000000001" customHeight="1" x14ac:dyDescent="0.25">
      <c r="A8" s="1">
        <v>2101</v>
      </c>
      <c r="B8" s="2" t="s">
        <v>658</v>
      </c>
      <c r="C8" s="2" t="s">
        <v>654</v>
      </c>
      <c r="D8" s="2" t="s">
        <v>570</v>
      </c>
      <c r="E8" s="2" t="s">
        <v>904</v>
      </c>
      <c r="F8" s="2" t="s">
        <v>859</v>
      </c>
      <c r="G8" s="5">
        <v>74</v>
      </c>
      <c r="H8" s="5" t="s">
        <v>90</v>
      </c>
      <c r="I8" s="5">
        <v>100</v>
      </c>
      <c r="J8" s="5">
        <v>22</v>
      </c>
      <c r="K8" s="5">
        <v>73.33</v>
      </c>
      <c r="L8" s="5" t="s">
        <v>73</v>
      </c>
      <c r="M8" s="5">
        <v>38</v>
      </c>
      <c r="N8" s="5">
        <v>100</v>
      </c>
      <c r="O8" s="5" t="s">
        <v>74</v>
      </c>
      <c r="P8" s="5">
        <v>8</v>
      </c>
      <c r="Q8" s="5">
        <v>40</v>
      </c>
      <c r="R8" s="5" t="s">
        <v>75</v>
      </c>
      <c r="S8" s="5">
        <v>6</v>
      </c>
      <c r="T8" s="5">
        <v>50</v>
      </c>
      <c r="U8" s="5" t="s">
        <v>73</v>
      </c>
      <c r="V8" s="5">
        <v>30</v>
      </c>
      <c r="W8" s="5">
        <v>38</v>
      </c>
      <c r="X8" s="5">
        <v>20</v>
      </c>
      <c r="Y8" s="5">
        <v>12</v>
      </c>
    </row>
    <row r="9" spans="1:25" ht="16.350000000000001" customHeight="1" x14ac:dyDescent="0.25">
      <c r="A9" s="1">
        <v>4342</v>
      </c>
      <c r="B9" s="2" t="s">
        <v>49</v>
      </c>
      <c r="C9" s="2" t="s">
        <v>50</v>
      </c>
      <c r="D9" s="2" t="s">
        <v>51</v>
      </c>
      <c r="E9" s="2" t="s">
        <v>905</v>
      </c>
      <c r="F9" s="2" t="s">
        <v>860</v>
      </c>
      <c r="G9" s="5">
        <v>61</v>
      </c>
      <c r="H9" s="5" t="s">
        <v>72</v>
      </c>
      <c r="I9" s="5">
        <v>100</v>
      </c>
      <c r="J9" s="5">
        <v>12</v>
      </c>
      <c r="K9" s="5">
        <v>40</v>
      </c>
      <c r="L9" s="5" t="s">
        <v>75</v>
      </c>
      <c r="M9" s="5">
        <v>32</v>
      </c>
      <c r="N9" s="5">
        <v>84.21</v>
      </c>
      <c r="O9" s="5" t="s">
        <v>74</v>
      </c>
      <c r="P9" s="5">
        <v>8</v>
      </c>
      <c r="Q9" s="5">
        <v>40</v>
      </c>
      <c r="R9" s="5" t="s">
        <v>75</v>
      </c>
      <c r="S9" s="5">
        <v>9</v>
      </c>
      <c r="T9" s="5">
        <v>75</v>
      </c>
      <c r="U9" s="5" t="s">
        <v>73</v>
      </c>
      <c r="V9" s="5">
        <v>30</v>
      </c>
      <c r="W9" s="5">
        <v>38</v>
      </c>
      <c r="X9" s="5">
        <v>20</v>
      </c>
      <c r="Y9" s="5">
        <v>12</v>
      </c>
    </row>
    <row r="10" spans="1:25" ht="16.350000000000001" customHeight="1" x14ac:dyDescent="0.25">
      <c r="A10" s="1">
        <v>1468</v>
      </c>
      <c r="B10" s="2" t="s">
        <v>620</v>
      </c>
      <c r="C10" s="2" t="s">
        <v>559</v>
      </c>
      <c r="D10" s="2" t="s">
        <v>57</v>
      </c>
      <c r="E10" s="2" t="s">
        <v>906</v>
      </c>
      <c r="F10" s="2" t="s">
        <v>858</v>
      </c>
      <c r="G10" s="5">
        <v>53</v>
      </c>
      <c r="H10" s="5" t="s">
        <v>72</v>
      </c>
      <c r="I10" s="5">
        <v>100</v>
      </c>
      <c r="J10" s="5">
        <v>22</v>
      </c>
      <c r="K10" s="5">
        <v>73.33</v>
      </c>
      <c r="L10" s="5" t="s">
        <v>73</v>
      </c>
      <c r="M10" s="5">
        <v>10</v>
      </c>
      <c r="N10" s="5">
        <v>26.32</v>
      </c>
      <c r="O10" s="5" t="s">
        <v>75</v>
      </c>
      <c r="P10" s="5">
        <v>12</v>
      </c>
      <c r="Q10" s="5">
        <v>60</v>
      </c>
      <c r="R10" s="5" t="s">
        <v>73</v>
      </c>
      <c r="S10" s="5">
        <v>9</v>
      </c>
      <c r="T10" s="5">
        <v>75</v>
      </c>
      <c r="U10" s="5" t="s">
        <v>73</v>
      </c>
      <c r="V10" s="5">
        <v>30</v>
      </c>
      <c r="W10" s="5">
        <v>38</v>
      </c>
      <c r="X10" s="5">
        <v>20</v>
      </c>
      <c r="Y10" s="5">
        <v>12</v>
      </c>
    </row>
    <row r="11" spans="1:25" ht="16.350000000000001" customHeight="1" x14ac:dyDescent="0.25">
      <c r="A11" s="1">
        <v>1396</v>
      </c>
      <c r="B11" s="2" t="s">
        <v>615</v>
      </c>
      <c r="C11" s="2" t="s">
        <v>556</v>
      </c>
      <c r="D11" s="2" t="s">
        <v>598</v>
      </c>
      <c r="E11" s="2" t="s">
        <v>907</v>
      </c>
      <c r="F11" s="2" t="s">
        <v>861</v>
      </c>
      <c r="G11" s="5">
        <v>67</v>
      </c>
      <c r="H11" s="5" t="s">
        <v>72</v>
      </c>
      <c r="I11" s="5">
        <v>100</v>
      </c>
      <c r="J11" s="5">
        <v>22</v>
      </c>
      <c r="K11" s="5">
        <v>73.33</v>
      </c>
      <c r="L11" s="5" t="s">
        <v>73</v>
      </c>
      <c r="M11" s="5">
        <v>26</v>
      </c>
      <c r="N11" s="5">
        <v>68.42</v>
      </c>
      <c r="O11" s="5" t="s">
        <v>73</v>
      </c>
      <c r="P11" s="5">
        <v>14</v>
      </c>
      <c r="Q11" s="5">
        <v>70</v>
      </c>
      <c r="R11" s="5" t="s">
        <v>73</v>
      </c>
      <c r="S11" s="5">
        <v>5</v>
      </c>
      <c r="T11" s="5">
        <v>41.67</v>
      </c>
      <c r="U11" s="5" t="s">
        <v>75</v>
      </c>
      <c r="V11" s="5">
        <v>30</v>
      </c>
      <c r="W11" s="5">
        <v>38</v>
      </c>
      <c r="X11" s="5">
        <v>20</v>
      </c>
      <c r="Y11" s="5">
        <v>12</v>
      </c>
    </row>
    <row r="12" spans="1:25" ht="16.350000000000001" customHeight="1" x14ac:dyDescent="0.25">
      <c r="A12" s="1">
        <v>2171</v>
      </c>
      <c r="B12" s="2" t="s">
        <v>663</v>
      </c>
      <c r="C12" s="2" t="s">
        <v>664</v>
      </c>
      <c r="D12" s="2" t="s">
        <v>665</v>
      </c>
      <c r="E12" s="2" t="s">
        <v>908</v>
      </c>
      <c r="F12" s="2" t="s">
        <v>862</v>
      </c>
      <c r="G12" s="5">
        <v>50</v>
      </c>
      <c r="H12" s="5" t="s">
        <v>76</v>
      </c>
      <c r="I12" s="5">
        <v>100</v>
      </c>
      <c r="J12" s="5">
        <v>16</v>
      </c>
      <c r="K12" s="5">
        <v>53.33</v>
      </c>
      <c r="L12" s="5" t="s">
        <v>73</v>
      </c>
      <c r="M12" s="5">
        <v>16</v>
      </c>
      <c r="N12" s="5">
        <v>42.11</v>
      </c>
      <c r="O12" s="5" t="s">
        <v>75</v>
      </c>
      <c r="P12" s="5">
        <v>16</v>
      </c>
      <c r="Q12" s="5">
        <v>80</v>
      </c>
      <c r="R12" s="5" t="s">
        <v>73</v>
      </c>
      <c r="S12" s="5">
        <v>2</v>
      </c>
      <c r="T12" s="5">
        <v>16.670000000000002</v>
      </c>
      <c r="U12" s="5" t="s">
        <v>75</v>
      </c>
      <c r="V12" s="5">
        <v>30</v>
      </c>
      <c r="W12" s="5">
        <v>38</v>
      </c>
      <c r="X12" s="5">
        <v>20</v>
      </c>
      <c r="Y12" s="5">
        <v>12</v>
      </c>
    </row>
    <row r="13" spans="1:25" ht="16.350000000000001" customHeight="1" x14ac:dyDescent="0.25">
      <c r="A13" s="1">
        <v>2055</v>
      </c>
      <c r="B13" s="2" t="s">
        <v>655</v>
      </c>
      <c r="C13" s="2" t="s">
        <v>656</v>
      </c>
      <c r="D13" s="2" t="s">
        <v>657</v>
      </c>
      <c r="E13" s="2" t="s">
        <v>909</v>
      </c>
      <c r="F13" s="2" t="s">
        <v>863</v>
      </c>
      <c r="G13" s="5">
        <v>64</v>
      </c>
      <c r="H13" s="5" t="s">
        <v>72</v>
      </c>
      <c r="I13" s="5">
        <v>100</v>
      </c>
      <c r="J13" s="5">
        <v>24</v>
      </c>
      <c r="K13" s="5">
        <v>80</v>
      </c>
      <c r="L13" s="5" t="s">
        <v>73</v>
      </c>
      <c r="M13" s="5">
        <v>28</v>
      </c>
      <c r="N13" s="5">
        <v>73.680000000000007</v>
      </c>
      <c r="O13" s="5" t="s">
        <v>73</v>
      </c>
      <c r="P13" s="5">
        <v>6</v>
      </c>
      <c r="Q13" s="5">
        <v>30</v>
      </c>
      <c r="R13" s="5" t="s">
        <v>75</v>
      </c>
      <c r="S13" s="5">
        <v>6</v>
      </c>
      <c r="T13" s="5">
        <v>50</v>
      </c>
      <c r="U13" s="5" t="s">
        <v>73</v>
      </c>
      <c r="V13" s="5">
        <v>30</v>
      </c>
      <c r="W13" s="5">
        <v>38</v>
      </c>
      <c r="X13" s="5">
        <v>20</v>
      </c>
      <c r="Y13" s="5">
        <v>12</v>
      </c>
    </row>
    <row r="14" spans="1:25" ht="16.350000000000001" customHeight="1" x14ac:dyDescent="0.25">
      <c r="A14" s="1">
        <v>1573</v>
      </c>
      <c r="B14" s="2" t="s">
        <v>636</v>
      </c>
      <c r="C14" s="2" t="s">
        <v>551</v>
      </c>
      <c r="D14" s="2" t="s">
        <v>570</v>
      </c>
      <c r="E14" s="2" t="s">
        <v>910</v>
      </c>
      <c r="F14" s="2" t="s">
        <v>864</v>
      </c>
      <c r="G14" s="5">
        <v>44</v>
      </c>
      <c r="H14" s="5" t="s">
        <v>76</v>
      </c>
      <c r="I14" s="5">
        <v>100</v>
      </c>
      <c r="J14" s="5">
        <v>6</v>
      </c>
      <c r="K14" s="5">
        <v>20</v>
      </c>
      <c r="L14" s="5" t="s">
        <v>75</v>
      </c>
      <c r="M14" s="5">
        <v>20</v>
      </c>
      <c r="N14" s="5">
        <v>52.63</v>
      </c>
      <c r="O14" s="5" t="s">
        <v>73</v>
      </c>
      <c r="P14" s="5">
        <v>12</v>
      </c>
      <c r="Q14" s="5">
        <v>60</v>
      </c>
      <c r="R14" s="5" t="s">
        <v>73</v>
      </c>
      <c r="S14" s="5">
        <v>6</v>
      </c>
      <c r="T14" s="5">
        <v>50</v>
      </c>
      <c r="U14" s="5" t="s">
        <v>73</v>
      </c>
      <c r="V14" s="5">
        <v>30</v>
      </c>
      <c r="W14" s="5">
        <v>38</v>
      </c>
      <c r="X14" s="5">
        <v>20</v>
      </c>
      <c r="Y14" s="5">
        <v>12</v>
      </c>
    </row>
    <row r="15" spans="1:25" ht="16.350000000000001" customHeight="1" x14ac:dyDescent="0.25">
      <c r="A15" s="1">
        <v>1544</v>
      </c>
      <c r="B15" s="2" t="s">
        <v>624</v>
      </c>
      <c r="C15" s="2" t="s">
        <v>625</v>
      </c>
      <c r="D15" s="2" t="s">
        <v>626</v>
      </c>
      <c r="E15" s="2" t="s">
        <v>911</v>
      </c>
      <c r="F15" s="2" t="s">
        <v>865</v>
      </c>
      <c r="G15" s="5">
        <v>38</v>
      </c>
      <c r="H15" s="5" t="s">
        <v>76</v>
      </c>
      <c r="I15" s="5">
        <v>100</v>
      </c>
      <c r="J15" s="5">
        <v>8</v>
      </c>
      <c r="K15" s="5">
        <v>26.67</v>
      </c>
      <c r="L15" s="5" t="s">
        <v>75</v>
      </c>
      <c r="M15" s="5">
        <v>16</v>
      </c>
      <c r="N15" s="5">
        <v>42.11</v>
      </c>
      <c r="O15" s="5" t="s">
        <v>75</v>
      </c>
      <c r="P15" s="5">
        <v>8</v>
      </c>
      <c r="Q15" s="5">
        <v>40</v>
      </c>
      <c r="R15" s="5" t="s">
        <v>75</v>
      </c>
      <c r="S15" s="5">
        <v>6</v>
      </c>
      <c r="T15" s="5">
        <v>50</v>
      </c>
      <c r="U15" s="5" t="s">
        <v>73</v>
      </c>
      <c r="V15" s="5">
        <v>30</v>
      </c>
      <c r="W15" s="5">
        <v>38</v>
      </c>
      <c r="X15" s="5">
        <v>20</v>
      </c>
      <c r="Y15" s="5">
        <v>12</v>
      </c>
    </row>
    <row r="16" spans="1:25" ht="16.350000000000001" customHeight="1" x14ac:dyDescent="0.25">
      <c r="A16" s="1">
        <v>3666</v>
      </c>
      <c r="B16" s="2" t="s">
        <v>43</v>
      </c>
      <c r="C16" s="2" t="s">
        <v>44</v>
      </c>
      <c r="D16" s="2" t="s">
        <v>45</v>
      </c>
      <c r="E16" s="2" t="s">
        <v>912</v>
      </c>
      <c r="F16" s="2" t="s">
        <v>866</v>
      </c>
      <c r="G16" s="5">
        <v>56</v>
      </c>
      <c r="H16" s="5" t="s">
        <v>72</v>
      </c>
      <c r="I16" s="5">
        <v>100</v>
      </c>
      <c r="J16" s="5">
        <v>16</v>
      </c>
      <c r="K16" s="5">
        <v>53.33</v>
      </c>
      <c r="L16" s="5" t="s">
        <v>73</v>
      </c>
      <c r="M16" s="5">
        <v>32</v>
      </c>
      <c r="N16" s="5">
        <v>84.21</v>
      </c>
      <c r="O16" s="5" t="s">
        <v>74</v>
      </c>
      <c r="P16" s="5">
        <v>6</v>
      </c>
      <c r="Q16" s="5">
        <v>30</v>
      </c>
      <c r="R16" s="5" t="s">
        <v>75</v>
      </c>
      <c r="S16" s="5">
        <v>2</v>
      </c>
      <c r="T16" s="5">
        <v>16.670000000000002</v>
      </c>
      <c r="U16" s="5" t="s">
        <v>75</v>
      </c>
      <c r="V16" s="5">
        <v>30</v>
      </c>
      <c r="W16" s="5">
        <v>38</v>
      </c>
      <c r="X16" s="5">
        <v>20</v>
      </c>
      <c r="Y16" s="5">
        <v>12</v>
      </c>
    </row>
    <row r="17" spans="1:25" ht="16.350000000000001" customHeight="1" x14ac:dyDescent="0.25">
      <c r="A17" s="1">
        <v>1597</v>
      </c>
      <c r="B17" s="2" t="s">
        <v>645</v>
      </c>
      <c r="C17" s="2" t="s">
        <v>556</v>
      </c>
      <c r="D17" s="2" t="s">
        <v>646</v>
      </c>
      <c r="E17" s="2" t="s">
        <v>913</v>
      </c>
      <c r="F17" s="2" t="s">
        <v>867</v>
      </c>
      <c r="G17" s="5">
        <v>62</v>
      </c>
      <c r="H17" s="5" t="s">
        <v>72</v>
      </c>
      <c r="I17" s="5">
        <v>100</v>
      </c>
      <c r="J17" s="5">
        <v>14</v>
      </c>
      <c r="K17" s="5">
        <v>46.67</v>
      </c>
      <c r="L17" s="5" t="s">
        <v>75</v>
      </c>
      <c r="M17" s="5">
        <v>34</v>
      </c>
      <c r="N17" s="5">
        <v>89.47</v>
      </c>
      <c r="O17" s="5" t="s">
        <v>74</v>
      </c>
      <c r="P17" s="5">
        <v>8</v>
      </c>
      <c r="Q17" s="5">
        <v>40</v>
      </c>
      <c r="R17" s="5" t="s">
        <v>75</v>
      </c>
      <c r="S17" s="5">
        <v>6</v>
      </c>
      <c r="T17" s="5">
        <v>50</v>
      </c>
      <c r="U17" s="5" t="s">
        <v>73</v>
      </c>
      <c r="V17" s="5">
        <v>30</v>
      </c>
      <c r="W17" s="5">
        <v>38</v>
      </c>
      <c r="X17" s="5">
        <v>20</v>
      </c>
      <c r="Y17" s="5">
        <v>12</v>
      </c>
    </row>
    <row r="18" spans="1:25" ht="16.350000000000001" customHeight="1" x14ac:dyDescent="0.25">
      <c r="A18" s="1">
        <v>1356</v>
      </c>
      <c r="B18" s="2" t="s">
        <v>604</v>
      </c>
      <c r="C18" s="2" t="s">
        <v>605</v>
      </c>
      <c r="D18" s="2" t="s">
        <v>606</v>
      </c>
      <c r="E18" s="2" t="s">
        <v>914</v>
      </c>
      <c r="F18" s="2" t="s">
        <v>868</v>
      </c>
      <c r="G18" s="5">
        <v>57</v>
      </c>
      <c r="H18" s="5" t="s">
        <v>72</v>
      </c>
      <c r="I18" s="5">
        <v>100</v>
      </c>
      <c r="J18" s="5">
        <v>18</v>
      </c>
      <c r="K18" s="5">
        <v>60</v>
      </c>
      <c r="L18" s="5" t="s">
        <v>73</v>
      </c>
      <c r="M18" s="5">
        <v>22</v>
      </c>
      <c r="N18" s="5">
        <v>57.89</v>
      </c>
      <c r="O18" s="5" t="s">
        <v>73</v>
      </c>
      <c r="P18" s="5">
        <v>12</v>
      </c>
      <c r="Q18" s="5">
        <v>60</v>
      </c>
      <c r="R18" s="5" t="s">
        <v>73</v>
      </c>
      <c r="S18" s="5">
        <v>5</v>
      </c>
      <c r="T18" s="5">
        <v>41.67</v>
      </c>
      <c r="U18" s="5" t="s">
        <v>75</v>
      </c>
      <c r="V18" s="5">
        <v>30</v>
      </c>
      <c r="W18" s="5">
        <v>38</v>
      </c>
      <c r="X18" s="5">
        <v>20</v>
      </c>
      <c r="Y18" s="5">
        <v>12</v>
      </c>
    </row>
    <row r="19" spans="1:25" ht="16.350000000000001" customHeight="1" x14ac:dyDescent="0.25">
      <c r="A19" s="1">
        <v>1025</v>
      </c>
      <c r="B19" s="2" t="s">
        <v>552</v>
      </c>
      <c r="C19" s="2" t="s">
        <v>553</v>
      </c>
      <c r="D19" s="2" t="s">
        <v>45</v>
      </c>
      <c r="E19" s="2" t="s">
        <v>903</v>
      </c>
      <c r="F19" s="2" t="s">
        <v>869</v>
      </c>
      <c r="G19" s="5">
        <v>52</v>
      </c>
      <c r="H19" s="5" t="s">
        <v>72</v>
      </c>
      <c r="I19" s="5">
        <v>100</v>
      </c>
      <c r="J19" s="5">
        <v>14</v>
      </c>
      <c r="K19" s="5">
        <v>46.67</v>
      </c>
      <c r="L19" s="5" t="s">
        <v>75</v>
      </c>
      <c r="M19" s="5">
        <v>14</v>
      </c>
      <c r="N19" s="5">
        <v>36.840000000000003</v>
      </c>
      <c r="O19" s="5" t="s">
        <v>75</v>
      </c>
      <c r="P19" s="5">
        <v>12</v>
      </c>
      <c r="Q19" s="5">
        <v>60</v>
      </c>
      <c r="R19" s="5" t="s">
        <v>73</v>
      </c>
      <c r="S19" s="5">
        <v>12</v>
      </c>
      <c r="T19" s="5">
        <v>100</v>
      </c>
      <c r="U19" s="5" t="s">
        <v>74</v>
      </c>
      <c r="V19" s="5">
        <v>30</v>
      </c>
      <c r="W19" s="5">
        <v>38</v>
      </c>
      <c r="X19" s="5">
        <v>20</v>
      </c>
      <c r="Y19" s="5">
        <v>12</v>
      </c>
    </row>
    <row r="20" spans="1:25" ht="16.350000000000001" customHeight="1" x14ac:dyDescent="0.25">
      <c r="A20" s="1">
        <v>2538</v>
      </c>
      <c r="B20" s="2" t="s">
        <v>676</v>
      </c>
      <c r="C20" s="2" t="s">
        <v>583</v>
      </c>
      <c r="D20" s="2" t="s">
        <v>563</v>
      </c>
      <c r="E20" s="2" t="s">
        <v>915</v>
      </c>
      <c r="F20" s="2" t="s">
        <v>870</v>
      </c>
      <c r="G20" s="5">
        <v>37</v>
      </c>
      <c r="H20" s="5" t="s">
        <v>76</v>
      </c>
      <c r="I20" s="5">
        <v>100</v>
      </c>
      <c r="J20" s="5">
        <v>14</v>
      </c>
      <c r="K20" s="5">
        <v>46.67</v>
      </c>
      <c r="L20" s="5" t="s">
        <v>75</v>
      </c>
      <c r="M20" s="5">
        <v>16</v>
      </c>
      <c r="N20" s="5">
        <v>42.11</v>
      </c>
      <c r="O20" s="5" t="s">
        <v>75</v>
      </c>
      <c r="P20" s="5">
        <v>2</v>
      </c>
      <c r="Q20" s="5">
        <v>10</v>
      </c>
      <c r="R20" s="5" t="s">
        <v>75</v>
      </c>
      <c r="S20" s="5">
        <v>5</v>
      </c>
      <c r="T20" s="5">
        <v>41.67</v>
      </c>
      <c r="U20" s="5" t="s">
        <v>75</v>
      </c>
      <c r="V20" s="5">
        <v>30</v>
      </c>
      <c r="W20" s="5">
        <v>38</v>
      </c>
      <c r="X20" s="5">
        <v>20</v>
      </c>
      <c r="Y20" s="5">
        <v>12</v>
      </c>
    </row>
    <row r="21" spans="1:25" ht="16.350000000000001" customHeight="1" x14ac:dyDescent="0.25">
      <c r="A21" s="1">
        <v>1782</v>
      </c>
      <c r="B21" s="2" t="s">
        <v>651</v>
      </c>
      <c r="C21" s="2" t="s">
        <v>596</v>
      </c>
      <c r="D21" s="2" t="s">
        <v>550</v>
      </c>
      <c r="E21" s="2" t="s">
        <v>916</v>
      </c>
      <c r="F21" s="2" t="s">
        <v>871</v>
      </c>
      <c r="G21" s="5">
        <v>64</v>
      </c>
      <c r="H21" s="5" t="s">
        <v>72</v>
      </c>
      <c r="I21" s="5">
        <v>100</v>
      </c>
      <c r="J21" s="5">
        <v>14</v>
      </c>
      <c r="K21" s="5">
        <v>46.67</v>
      </c>
      <c r="L21" s="5" t="s">
        <v>75</v>
      </c>
      <c r="M21" s="5">
        <v>32</v>
      </c>
      <c r="N21" s="5">
        <v>84.21</v>
      </c>
      <c r="O21" s="5" t="s">
        <v>74</v>
      </c>
      <c r="P21" s="5">
        <v>8</v>
      </c>
      <c r="Q21" s="5">
        <v>40</v>
      </c>
      <c r="R21" s="5" t="s">
        <v>75</v>
      </c>
      <c r="S21" s="5">
        <v>10</v>
      </c>
      <c r="T21" s="5">
        <v>83.33</v>
      </c>
      <c r="U21" s="5" t="s">
        <v>73</v>
      </c>
      <c r="V21" s="5">
        <v>30</v>
      </c>
      <c r="W21" s="5">
        <v>38</v>
      </c>
      <c r="X21" s="5">
        <v>20</v>
      </c>
      <c r="Y21" s="5">
        <v>12</v>
      </c>
    </row>
    <row r="22" spans="1:25" ht="16.350000000000001" customHeight="1" x14ac:dyDescent="0.25">
      <c r="A22" s="1">
        <v>1207</v>
      </c>
      <c r="B22" s="2" t="s">
        <v>569</v>
      </c>
      <c r="C22" s="2" t="s">
        <v>53</v>
      </c>
      <c r="D22" s="2" t="s">
        <v>570</v>
      </c>
      <c r="E22" s="2" t="s">
        <v>917</v>
      </c>
      <c r="F22" s="2" t="s">
        <v>867</v>
      </c>
      <c r="G22" s="5">
        <v>53</v>
      </c>
      <c r="H22" s="5" t="s">
        <v>72</v>
      </c>
      <c r="I22" s="5">
        <v>100</v>
      </c>
      <c r="J22" s="5">
        <v>10</v>
      </c>
      <c r="K22" s="5">
        <v>33.33</v>
      </c>
      <c r="L22" s="5" t="s">
        <v>75</v>
      </c>
      <c r="M22" s="5">
        <v>26</v>
      </c>
      <c r="N22" s="5">
        <v>68.42</v>
      </c>
      <c r="O22" s="5" t="s">
        <v>73</v>
      </c>
      <c r="P22" s="5">
        <v>8</v>
      </c>
      <c r="Q22" s="5">
        <v>40</v>
      </c>
      <c r="R22" s="5" t="s">
        <v>75</v>
      </c>
      <c r="S22" s="5">
        <v>9</v>
      </c>
      <c r="T22" s="5">
        <v>75</v>
      </c>
      <c r="U22" s="5" t="s">
        <v>73</v>
      </c>
      <c r="V22" s="5">
        <v>30</v>
      </c>
      <c r="W22" s="5">
        <v>38</v>
      </c>
      <c r="X22" s="5">
        <v>20</v>
      </c>
      <c r="Y22" s="5">
        <v>12</v>
      </c>
    </row>
    <row r="23" spans="1:25" ht="16.350000000000001" customHeight="1" x14ac:dyDescent="0.25">
      <c r="A23" s="1">
        <v>1056</v>
      </c>
      <c r="B23" s="2" t="s">
        <v>561</v>
      </c>
      <c r="C23" s="2" t="s">
        <v>562</v>
      </c>
      <c r="D23" s="2" t="s">
        <v>563</v>
      </c>
      <c r="E23" s="2" t="s">
        <v>918</v>
      </c>
      <c r="F23" s="2" t="s">
        <v>872</v>
      </c>
      <c r="G23" s="5">
        <v>66</v>
      </c>
      <c r="H23" s="5" t="s">
        <v>72</v>
      </c>
      <c r="I23" s="5">
        <v>100</v>
      </c>
      <c r="J23" s="5">
        <v>28</v>
      </c>
      <c r="K23" s="5">
        <v>93.33</v>
      </c>
      <c r="L23" s="5" t="s">
        <v>74</v>
      </c>
      <c r="M23" s="5">
        <v>26</v>
      </c>
      <c r="N23" s="5">
        <v>68.42</v>
      </c>
      <c r="O23" s="5" t="s">
        <v>73</v>
      </c>
      <c r="P23" s="5">
        <v>6</v>
      </c>
      <c r="Q23" s="5">
        <v>30</v>
      </c>
      <c r="R23" s="5" t="s">
        <v>75</v>
      </c>
      <c r="S23" s="5">
        <v>6</v>
      </c>
      <c r="T23" s="5">
        <v>50</v>
      </c>
      <c r="U23" s="5" t="s">
        <v>73</v>
      </c>
      <c r="V23" s="5">
        <v>30</v>
      </c>
      <c r="W23" s="5">
        <v>38</v>
      </c>
      <c r="X23" s="5">
        <v>20</v>
      </c>
      <c r="Y23" s="5">
        <v>12</v>
      </c>
    </row>
    <row r="24" spans="1:25" ht="16.350000000000001" customHeight="1" x14ac:dyDescent="0.25">
      <c r="A24" s="1">
        <v>1221</v>
      </c>
      <c r="B24" s="2" t="s">
        <v>572</v>
      </c>
      <c r="C24" s="2" t="s">
        <v>573</v>
      </c>
      <c r="D24" s="2" t="s">
        <v>574</v>
      </c>
      <c r="E24" s="2" t="s">
        <v>919</v>
      </c>
      <c r="F24" s="2" t="s">
        <v>863</v>
      </c>
      <c r="G24" s="5">
        <v>74</v>
      </c>
      <c r="H24" s="5" t="s">
        <v>90</v>
      </c>
      <c r="I24" s="5">
        <v>100</v>
      </c>
      <c r="J24" s="5">
        <v>18</v>
      </c>
      <c r="K24" s="5">
        <v>60</v>
      </c>
      <c r="L24" s="5" t="s">
        <v>73</v>
      </c>
      <c r="M24" s="5">
        <v>34</v>
      </c>
      <c r="N24" s="5">
        <v>89.47</v>
      </c>
      <c r="O24" s="5" t="s">
        <v>74</v>
      </c>
      <c r="P24" s="5">
        <v>16</v>
      </c>
      <c r="Q24" s="5">
        <v>80</v>
      </c>
      <c r="R24" s="5" t="s">
        <v>73</v>
      </c>
      <c r="S24" s="5">
        <v>6</v>
      </c>
      <c r="T24" s="5">
        <v>50</v>
      </c>
      <c r="U24" s="5" t="s">
        <v>73</v>
      </c>
      <c r="V24" s="5">
        <v>30</v>
      </c>
      <c r="W24" s="5">
        <v>38</v>
      </c>
      <c r="X24" s="5">
        <v>20</v>
      </c>
      <c r="Y24" s="5">
        <v>12</v>
      </c>
    </row>
    <row r="25" spans="1:25" ht="16.350000000000001" customHeight="1" x14ac:dyDescent="0.25">
      <c r="A25" s="1">
        <v>5061</v>
      </c>
      <c r="B25" s="2" t="s">
        <v>55</v>
      </c>
      <c r="C25" s="2" t="s">
        <v>56</v>
      </c>
      <c r="D25" s="2" t="s">
        <v>57</v>
      </c>
      <c r="E25" s="2" t="s">
        <v>920</v>
      </c>
      <c r="F25" s="2" t="s">
        <v>873</v>
      </c>
      <c r="G25" s="5">
        <v>47</v>
      </c>
      <c r="H25" s="5" t="s">
        <v>76</v>
      </c>
      <c r="I25" s="5">
        <v>100</v>
      </c>
      <c r="J25" s="5">
        <v>4</v>
      </c>
      <c r="K25" s="5">
        <v>13.33</v>
      </c>
      <c r="L25" s="5" t="s">
        <v>75</v>
      </c>
      <c r="M25" s="5">
        <v>26</v>
      </c>
      <c r="N25" s="5">
        <v>68.42</v>
      </c>
      <c r="O25" s="5" t="s">
        <v>73</v>
      </c>
      <c r="P25" s="5">
        <v>8</v>
      </c>
      <c r="Q25" s="5">
        <v>40</v>
      </c>
      <c r="R25" s="5" t="s">
        <v>75</v>
      </c>
      <c r="S25" s="5">
        <v>9</v>
      </c>
      <c r="T25" s="5">
        <v>75</v>
      </c>
      <c r="U25" s="5" t="s">
        <v>73</v>
      </c>
      <c r="V25" s="5">
        <v>30</v>
      </c>
      <c r="W25" s="5">
        <v>38</v>
      </c>
      <c r="X25" s="5">
        <v>20</v>
      </c>
      <c r="Y25" s="5">
        <v>12</v>
      </c>
    </row>
    <row r="26" spans="1:25" ht="16.350000000000001" customHeight="1" x14ac:dyDescent="0.25">
      <c r="A26" s="1">
        <v>1379</v>
      </c>
      <c r="B26" s="2" t="s">
        <v>612</v>
      </c>
      <c r="C26" s="2" t="s">
        <v>613</v>
      </c>
      <c r="D26" s="2" t="s">
        <v>614</v>
      </c>
      <c r="E26" s="2" t="s">
        <v>921</v>
      </c>
      <c r="F26" s="2" t="s">
        <v>874</v>
      </c>
      <c r="G26" s="5">
        <v>63</v>
      </c>
      <c r="H26" s="5" t="s">
        <v>72</v>
      </c>
      <c r="I26" s="5">
        <v>100</v>
      </c>
      <c r="J26" s="5">
        <v>28</v>
      </c>
      <c r="K26" s="5">
        <v>93.33</v>
      </c>
      <c r="L26" s="5" t="s">
        <v>74</v>
      </c>
      <c r="M26" s="5">
        <v>28</v>
      </c>
      <c r="N26" s="5">
        <v>73.680000000000007</v>
      </c>
      <c r="O26" s="5" t="s">
        <v>73</v>
      </c>
      <c r="P26" s="5">
        <v>4</v>
      </c>
      <c r="Q26" s="5">
        <v>20</v>
      </c>
      <c r="R26" s="5" t="s">
        <v>75</v>
      </c>
      <c r="S26" s="5">
        <v>3</v>
      </c>
      <c r="T26" s="5">
        <v>25</v>
      </c>
      <c r="U26" s="5" t="s">
        <v>75</v>
      </c>
      <c r="V26" s="5">
        <v>30</v>
      </c>
      <c r="W26" s="5">
        <v>38</v>
      </c>
      <c r="X26" s="5">
        <v>20</v>
      </c>
      <c r="Y26" s="5">
        <v>12</v>
      </c>
    </row>
    <row r="27" spans="1:25" ht="16.350000000000001" customHeight="1" x14ac:dyDescent="0.25">
      <c r="A27" s="1">
        <v>2324</v>
      </c>
      <c r="B27" s="2" t="s">
        <v>666</v>
      </c>
      <c r="C27" s="2" t="s">
        <v>568</v>
      </c>
      <c r="D27" s="2" t="s">
        <v>646</v>
      </c>
      <c r="E27" s="2" t="s">
        <v>922</v>
      </c>
      <c r="F27" s="2" t="s">
        <v>857</v>
      </c>
      <c r="G27" s="5">
        <v>57</v>
      </c>
      <c r="H27" s="5" t="s">
        <v>72</v>
      </c>
      <c r="I27" s="5">
        <v>100</v>
      </c>
      <c r="J27" s="5">
        <v>16</v>
      </c>
      <c r="K27" s="5">
        <v>53.33</v>
      </c>
      <c r="L27" s="5" t="s">
        <v>73</v>
      </c>
      <c r="M27" s="5">
        <v>22</v>
      </c>
      <c r="N27" s="5">
        <v>57.89</v>
      </c>
      <c r="O27" s="5" t="s">
        <v>73</v>
      </c>
      <c r="P27" s="5">
        <v>14</v>
      </c>
      <c r="Q27" s="5">
        <v>70</v>
      </c>
      <c r="R27" s="5" t="s">
        <v>73</v>
      </c>
      <c r="S27" s="5">
        <v>5</v>
      </c>
      <c r="T27" s="5">
        <v>41.67</v>
      </c>
      <c r="U27" s="5" t="s">
        <v>75</v>
      </c>
      <c r="V27" s="5">
        <v>30</v>
      </c>
      <c r="W27" s="5">
        <v>38</v>
      </c>
      <c r="X27" s="5">
        <v>20</v>
      </c>
      <c r="Y27" s="5">
        <v>12</v>
      </c>
    </row>
    <row r="28" spans="1:25" ht="16.350000000000001" customHeight="1" x14ac:dyDescent="0.25">
      <c r="A28" s="1">
        <v>1263</v>
      </c>
      <c r="B28" s="2" t="s">
        <v>579</v>
      </c>
      <c r="C28" s="2" t="s">
        <v>559</v>
      </c>
      <c r="D28" s="2" t="s">
        <v>59</v>
      </c>
      <c r="E28" s="2" t="s">
        <v>923</v>
      </c>
      <c r="F28" s="2" t="s">
        <v>869</v>
      </c>
      <c r="G28" s="5">
        <v>64</v>
      </c>
      <c r="H28" s="5" t="s">
        <v>72</v>
      </c>
      <c r="I28" s="5">
        <v>100</v>
      </c>
      <c r="J28" s="5">
        <v>8</v>
      </c>
      <c r="K28" s="5">
        <v>26.67</v>
      </c>
      <c r="L28" s="5" t="s">
        <v>75</v>
      </c>
      <c r="M28" s="5">
        <v>32</v>
      </c>
      <c r="N28" s="5">
        <v>84.21</v>
      </c>
      <c r="O28" s="5" t="s">
        <v>74</v>
      </c>
      <c r="P28" s="5">
        <v>12</v>
      </c>
      <c r="Q28" s="5">
        <v>60</v>
      </c>
      <c r="R28" s="5" t="s">
        <v>73</v>
      </c>
      <c r="S28" s="5">
        <v>12</v>
      </c>
      <c r="T28" s="5">
        <v>100</v>
      </c>
      <c r="U28" s="5" t="s">
        <v>74</v>
      </c>
      <c r="V28" s="5">
        <v>30</v>
      </c>
      <c r="W28" s="5">
        <v>38</v>
      </c>
      <c r="X28" s="5">
        <v>20</v>
      </c>
      <c r="Y28" s="5">
        <v>12</v>
      </c>
    </row>
    <row r="29" spans="1:25" ht="16.350000000000001" customHeight="1" x14ac:dyDescent="0.25">
      <c r="A29" s="1">
        <v>2480</v>
      </c>
      <c r="B29" s="2" t="s">
        <v>670</v>
      </c>
      <c r="C29" s="2" t="s">
        <v>671</v>
      </c>
      <c r="D29" s="2" t="s">
        <v>45</v>
      </c>
      <c r="E29" s="2" t="s">
        <v>924</v>
      </c>
      <c r="F29" s="2" t="s">
        <v>875</v>
      </c>
      <c r="G29" s="5">
        <v>76</v>
      </c>
      <c r="H29" s="5" t="s">
        <v>90</v>
      </c>
      <c r="I29" s="5">
        <v>100</v>
      </c>
      <c r="J29" s="5">
        <v>26</v>
      </c>
      <c r="K29" s="5">
        <v>86.67</v>
      </c>
      <c r="L29" s="5" t="s">
        <v>74</v>
      </c>
      <c r="M29" s="5">
        <v>30</v>
      </c>
      <c r="N29" s="5">
        <v>78.95</v>
      </c>
      <c r="O29" s="5" t="s">
        <v>73</v>
      </c>
      <c r="P29" s="5">
        <v>8</v>
      </c>
      <c r="Q29" s="5">
        <v>40</v>
      </c>
      <c r="R29" s="5" t="s">
        <v>75</v>
      </c>
      <c r="S29" s="5">
        <v>12</v>
      </c>
      <c r="T29" s="5">
        <v>100</v>
      </c>
      <c r="U29" s="5" t="s">
        <v>74</v>
      </c>
      <c r="V29" s="5">
        <v>30</v>
      </c>
      <c r="W29" s="5">
        <v>38</v>
      </c>
      <c r="X29" s="5">
        <v>20</v>
      </c>
      <c r="Y29" s="5">
        <v>12</v>
      </c>
    </row>
    <row r="30" spans="1:25" ht="16.350000000000001" customHeight="1" x14ac:dyDescent="0.25">
      <c r="A30" s="1">
        <v>833</v>
      </c>
      <c r="B30" s="2" t="s">
        <v>546</v>
      </c>
      <c r="C30" s="2" t="s">
        <v>53</v>
      </c>
      <c r="D30" s="2" t="s">
        <v>547</v>
      </c>
      <c r="E30" s="2" t="s">
        <v>925</v>
      </c>
      <c r="F30" s="2" t="s">
        <v>857</v>
      </c>
      <c r="G30" s="5">
        <v>51</v>
      </c>
      <c r="H30" s="5" t="s">
        <v>72</v>
      </c>
      <c r="I30" s="5">
        <v>100</v>
      </c>
      <c r="J30" s="5">
        <v>4</v>
      </c>
      <c r="K30" s="5">
        <v>13.33</v>
      </c>
      <c r="L30" s="5" t="s">
        <v>75</v>
      </c>
      <c r="M30" s="5">
        <v>22</v>
      </c>
      <c r="N30" s="5">
        <v>57.89</v>
      </c>
      <c r="O30" s="5" t="s">
        <v>73</v>
      </c>
      <c r="P30" s="5">
        <v>16</v>
      </c>
      <c r="Q30" s="5">
        <v>80</v>
      </c>
      <c r="R30" s="5" t="s">
        <v>73</v>
      </c>
      <c r="S30" s="5">
        <v>9</v>
      </c>
      <c r="T30" s="5">
        <v>75</v>
      </c>
      <c r="U30" s="5" t="s">
        <v>73</v>
      </c>
      <c r="V30" s="5">
        <v>30</v>
      </c>
      <c r="W30" s="5">
        <v>38</v>
      </c>
      <c r="X30" s="5">
        <v>20</v>
      </c>
      <c r="Y30" s="5">
        <v>12</v>
      </c>
    </row>
    <row r="31" spans="1:25" ht="16.350000000000001" customHeight="1" x14ac:dyDescent="0.25">
      <c r="A31" s="1">
        <v>2124</v>
      </c>
      <c r="B31" s="2" t="s">
        <v>659</v>
      </c>
      <c r="C31" s="2" t="s">
        <v>660</v>
      </c>
      <c r="D31" s="2" t="s">
        <v>600</v>
      </c>
      <c r="E31" s="2" t="s">
        <v>926</v>
      </c>
      <c r="F31" s="2" t="s">
        <v>876</v>
      </c>
      <c r="G31" s="5">
        <v>44</v>
      </c>
      <c r="H31" s="5" t="s">
        <v>76</v>
      </c>
      <c r="I31" s="5">
        <v>100</v>
      </c>
      <c r="J31" s="5">
        <v>8</v>
      </c>
      <c r="K31" s="5">
        <v>26.67</v>
      </c>
      <c r="L31" s="5" t="s">
        <v>75</v>
      </c>
      <c r="M31" s="5">
        <v>20</v>
      </c>
      <c r="N31" s="5">
        <v>52.63</v>
      </c>
      <c r="O31" s="5" t="s">
        <v>73</v>
      </c>
      <c r="P31" s="5">
        <v>10</v>
      </c>
      <c r="Q31" s="5">
        <v>50</v>
      </c>
      <c r="R31" s="5" t="s">
        <v>73</v>
      </c>
      <c r="S31" s="5">
        <v>6</v>
      </c>
      <c r="T31" s="5">
        <v>50</v>
      </c>
      <c r="U31" s="5" t="s">
        <v>73</v>
      </c>
      <c r="V31" s="5">
        <v>30</v>
      </c>
      <c r="W31" s="5">
        <v>38</v>
      </c>
      <c r="X31" s="5">
        <v>20</v>
      </c>
      <c r="Y31" s="5">
        <v>12</v>
      </c>
    </row>
    <row r="32" spans="1:25" ht="16.350000000000001" customHeight="1" x14ac:dyDescent="0.25">
      <c r="A32" s="1">
        <v>2456</v>
      </c>
      <c r="B32" s="2" t="s">
        <v>668</v>
      </c>
      <c r="C32" s="2" t="s">
        <v>583</v>
      </c>
      <c r="D32" s="2" t="s">
        <v>560</v>
      </c>
      <c r="E32" s="2" t="s">
        <v>927</v>
      </c>
      <c r="F32" s="2" t="s">
        <v>861</v>
      </c>
      <c r="G32" s="5">
        <v>58</v>
      </c>
      <c r="H32" s="5" t="s">
        <v>72</v>
      </c>
      <c r="I32" s="5">
        <v>100</v>
      </c>
      <c r="J32" s="5">
        <v>12</v>
      </c>
      <c r="K32" s="5">
        <v>40</v>
      </c>
      <c r="L32" s="5" t="s">
        <v>75</v>
      </c>
      <c r="M32" s="5">
        <v>32</v>
      </c>
      <c r="N32" s="5">
        <v>84.21</v>
      </c>
      <c r="O32" s="5" t="s">
        <v>74</v>
      </c>
      <c r="P32" s="5">
        <v>12</v>
      </c>
      <c r="Q32" s="5">
        <v>60</v>
      </c>
      <c r="R32" s="5" t="s">
        <v>73</v>
      </c>
      <c r="S32" s="5">
        <v>2</v>
      </c>
      <c r="T32" s="5">
        <v>16.670000000000002</v>
      </c>
      <c r="U32" s="5" t="s">
        <v>75</v>
      </c>
      <c r="V32" s="5">
        <v>30</v>
      </c>
      <c r="W32" s="5">
        <v>38</v>
      </c>
      <c r="X32" s="5">
        <v>20</v>
      </c>
      <c r="Y32" s="5">
        <v>12</v>
      </c>
    </row>
    <row r="33" spans="1:25" ht="16.350000000000001" customHeight="1" x14ac:dyDescent="0.25">
      <c r="A33" s="1">
        <v>1595</v>
      </c>
      <c r="B33" s="2" t="s">
        <v>642</v>
      </c>
      <c r="C33" s="2" t="s">
        <v>643</v>
      </c>
      <c r="D33" s="2" t="s">
        <v>644</v>
      </c>
      <c r="E33" s="2" t="s">
        <v>928</v>
      </c>
      <c r="F33" s="2" t="s">
        <v>865</v>
      </c>
      <c r="G33" s="5">
        <v>70</v>
      </c>
      <c r="H33" s="5" t="s">
        <v>72</v>
      </c>
      <c r="I33" s="5">
        <v>100</v>
      </c>
      <c r="J33" s="5">
        <v>12</v>
      </c>
      <c r="K33" s="5">
        <v>40</v>
      </c>
      <c r="L33" s="5" t="s">
        <v>75</v>
      </c>
      <c r="M33" s="5">
        <v>38</v>
      </c>
      <c r="N33" s="5">
        <v>100</v>
      </c>
      <c r="O33" s="5" t="s">
        <v>74</v>
      </c>
      <c r="P33" s="5">
        <v>12</v>
      </c>
      <c r="Q33" s="5">
        <v>60</v>
      </c>
      <c r="R33" s="5" t="s">
        <v>73</v>
      </c>
      <c r="S33" s="5">
        <v>8</v>
      </c>
      <c r="T33" s="5">
        <v>66.67</v>
      </c>
      <c r="U33" s="5" t="s">
        <v>73</v>
      </c>
      <c r="V33" s="5">
        <v>30</v>
      </c>
      <c r="W33" s="5">
        <v>38</v>
      </c>
      <c r="X33" s="5">
        <v>20</v>
      </c>
      <c r="Y33" s="5">
        <v>12</v>
      </c>
    </row>
    <row r="34" spans="1:25" ht="16.350000000000001" customHeight="1" x14ac:dyDescent="0.25">
      <c r="A34" s="1">
        <v>1766</v>
      </c>
      <c r="B34" s="2" t="s">
        <v>650</v>
      </c>
      <c r="C34" s="2" t="s">
        <v>551</v>
      </c>
      <c r="D34" s="2" t="s">
        <v>45</v>
      </c>
      <c r="E34" s="2" t="s">
        <v>929</v>
      </c>
      <c r="F34" s="2" t="s">
        <v>877</v>
      </c>
      <c r="G34" s="5">
        <v>33</v>
      </c>
      <c r="H34" s="5" t="s">
        <v>76</v>
      </c>
      <c r="I34" s="5">
        <v>100</v>
      </c>
      <c r="J34" s="5">
        <v>8</v>
      </c>
      <c r="K34" s="5">
        <v>26.67</v>
      </c>
      <c r="L34" s="5" t="s">
        <v>75</v>
      </c>
      <c r="M34" s="5">
        <v>10</v>
      </c>
      <c r="N34" s="5">
        <v>26.32</v>
      </c>
      <c r="O34" s="5" t="s">
        <v>75</v>
      </c>
      <c r="P34" s="5">
        <v>6</v>
      </c>
      <c r="Q34" s="5">
        <v>30</v>
      </c>
      <c r="R34" s="5" t="s">
        <v>75</v>
      </c>
      <c r="S34" s="5">
        <v>9</v>
      </c>
      <c r="T34" s="5">
        <v>75</v>
      </c>
      <c r="U34" s="5" t="s">
        <v>73</v>
      </c>
      <c r="V34" s="5">
        <v>30</v>
      </c>
      <c r="W34" s="5">
        <v>38</v>
      </c>
      <c r="X34" s="5">
        <v>20</v>
      </c>
      <c r="Y34" s="5">
        <v>12</v>
      </c>
    </row>
    <row r="35" spans="1:25" ht="16.350000000000001" customHeight="1" x14ac:dyDescent="0.25">
      <c r="A35" s="1">
        <v>922</v>
      </c>
      <c r="B35" s="2" t="s">
        <v>548</v>
      </c>
      <c r="C35" s="2" t="s">
        <v>549</v>
      </c>
      <c r="D35" s="2" t="s">
        <v>550</v>
      </c>
      <c r="E35" s="2" t="s">
        <v>930</v>
      </c>
      <c r="F35" s="2" t="s">
        <v>878</v>
      </c>
      <c r="G35" s="5">
        <v>42</v>
      </c>
      <c r="H35" s="5" t="s">
        <v>76</v>
      </c>
      <c r="I35" s="5">
        <v>100</v>
      </c>
      <c r="J35" s="5">
        <v>14</v>
      </c>
      <c r="K35" s="5">
        <v>46.67</v>
      </c>
      <c r="L35" s="5" t="s">
        <v>75</v>
      </c>
      <c r="M35" s="5">
        <v>12</v>
      </c>
      <c r="N35" s="5">
        <v>31.58</v>
      </c>
      <c r="O35" s="5" t="s">
        <v>75</v>
      </c>
      <c r="P35" s="5">
        <v>8</v>
      </c>
      <c r="Q35" s="5">
        <v>40</v>
      </c>
      <c r="R35" s="5" t="s">
        <v>75</v>
      </c>
      <c r="S35" s="5">
        <v>8</v>
      </c>
      <c r="T35" s="5">
        <v>66.67</v>
      </c>
      <c r="U35" s="5" t="s">
        <v>73</v>
      </c>
      <c r="V35" s="5">
        <v>30</v>
      </c>
      <c r="W35" s="5">
        <v>38</v>
      </c>
      <c r="X35" s="5">
        <v>20</v>
      </c>
      <c r="Y35" s="5">
        <v>12</v>
      </c>
    </row>
    <row r="36" spans="1:25" ht="16.350000000000001" customHeight="1" x14ac:dyDescent="0.25">
      <c r="A36" s="1">
        <v>1952</v>
      </c>
      <c r="B36" s="2" t="s">
        <v>652</v>
      </c>
      <c r="C36" s="2" t="s">
        <v>583</v>
      </c>
      <c r="D36" s="2" t="s">
        <v>57</v>
      </c>
      <c r="E36" s="2" t="s">
        <v>906</v>
      </c>
      <c r="F36" s="2" t="s">
        <v>862</v>
      </c>
      <c r="G36" s="5">
        <v>80</v>
      </c>
      <c r="H36" s="5" t="s">
        <v>90</v>
      </c>
      <c r="I36" s="5">
        <v>100</v>
      </c>
      <c r="J36" s="5">
        <v>28</v>
      </c>
      <c r="K36" s="5">
        <v>93.33</v>
      </c>
      <c r="L36" s="5" t="s">
        <v>74</v>
      </c>
      <c r="M36" s="5">
        <v>32</v>
      </c>
      <c r="N36" s="5">
        <v>84.21</v>
      </c>
      <c r="O36" s="5" t="s">
        <v>74</v>
      </c>
      <c r="P36" s="5">
        <v>12</v>
      </c>
      <c r="Q36" s="5">
        <v>60</v>
      </c>
      <c r="R36" s="5" t="s">
        <v>73</v>
      </c>
      <c r="S36" s="5">
        <v>8</v>
      </c>
      <c r="T36" s="5">
        <v>66.67</v>
      </c>
      <c r="U36" s="5" t="s">
        <v>73</v>
      </c>
      <c r="V36" s="5">
        <v>30</v>
      </c>
      <c r="W36" s="5">
        <v>38</v>
      </c>
      <c r="X36" s="5">
        <v>20</v>
      </c>
      <c r="Y36" s="5">
        <v>12</v>
      </c>
    </row>
    <row r="37" spans="1:25" ht="16.350000000000001" customHeight="1" x14ac:dyDescent="0.25">
      <c r="A37" s="1">
        <v>2477</v>
      </c>
      <c r="B37" s="2" t="s">
        <v>669</v>
      </c>
      <c r="C37" s="2" t="s">
        <v>576</v>
      </c>
      <c r="D37" s="2" t="s">
        <v>590</v>
      </c>
      <c r="E37" s="2" t="s">
        <v>931</v>
      </c>
      <c r="F37" s="2" t="s">
        <v>879</v>
      </c>
      <c r="G37" s="5">
        <v>40</v>
      </c>
      <c r="H37" s="5" t="s">
        <v>76</v>
      </c>
      <c r="I37" s="5">
        <v>100</v>
      </c>
      <c r="J37" s="5">
        <v>14</v>
      </c>
      <c r="K37" s="5">
        <v>46.67</v>
      </c>
      <c r="L37" s="5" t="s">
        <v>75</v>
      </c>
      <c r="M37" s="5">
        <v>10</v>
      </c>
      <c r="N37" s="5">
        <v>26.32</v>
      </c>
      <c r="O37" s="5" t="s">
        <v>75</v>
      </c>
      <c r="P37" s="5">
        <v>8</v>
      </c>
      <c r="Q37" s="5">
        <v>40</v>
      </c>
      <c r="R37" s="5" t="s">
        <v>75</v>
      </c>
      <c r="S37" s="5">
        <v>8</v>
      </c>
      <c r="T37" s="5">
        <v>66.67</v>
      </c>
      <c r="U37" s="5" t="s">
        <v>73</v>
      </c>
      <c r="V37" s="5">
        <v>30</v>
      </c>
      <c r="W37" s="5">
        <v>38</v>
      </c>
      <c r="X37" s="5">
        <v>20</v>
      </c>
      <c r="Y37" s="5">
        <v>12</v>
      </c>
    </row>
    <row r="38" spans="1:25" ht="16.350000000000001" customHeight="1" x14ac:dyDescent="0.25">
      <c r="A38" s="1">
        <v>1560</v>
      </c>
      <c r="B38" s="2" t="s">
        <v>629</v>
      </c>
      <c r="C38" s="2" t="s">
        <v>630</v>
      </c>
      <c r="D38" s="2" t="s">
        <v>593</v>
      </c>
      <c r="E38" s="2" t="s">
        <v>932</v>
      </c>
      <c r="F38" s="2" t="s">
        <v>864</v>
      </c>
      <c r="G38" s="5">
        <v>50</v>
      </c>
      <c r="H38" s="5" t="s">
        <v>76</v>
      </c>
      <c r="I38" s="5">
        <v>100</v>
      </c>
      <c r="J38" s="5">
        <v>16</v>
      </c>
      <c r="K38" s="5">
        <v>53.33</v>
      </c>
      <c r="L38" s="5" t="s">
        <v>73</v>
      </c>
      <c r="M38" s="5">
        <v>20</v>
      </c>
      <c r="N38" s="5">
        <v>52.63</v>
      </c>
      <c r="O38" s="5" t="s">
        <v>73</v>
      </c>
      <c r="P38" s="5">
        <v>8</v>
      </c>
      <c r="Q38" s="5">
        <v>40</v>
      </c>
      <c r="R38" s="5" t="s">
        <v>75</v>
      </c>
      <c r="S38" s="5">
        <v>6</v>
      </c>
      <c r="T38" s="5">
        <v>50</v>
      </c>
      <c r="U38" s="5" t="s">
        <v>73</v>
      </c>
      <c r="V38" s="5">
        <v>30</v>
      </c>
      <c r="W38" s="5">
        <v>38</v>
      </c>
      <c r="X38" s="5">
        <v>20</v>
      </c>
      <c r="Y38" s="5">
        <v>12</v>
      </c>
    </row>
    <row r="39" spans="1:25" ht="16.350000000000001" customHeight="1" x14ac:dyDescent="0.25">
      <c r="A39" s="1">
        <v>1566</v>
      </c>
      <c r="B39" s="2" t="s">
        <v>632</v>
      </c>
      <c r="C39" s="2" t="s">
        <v>44</v>
      </c>
      <c r="D39" s="2" t="s">
        <v>48</v>
      </c>
      <c r="E39" s="2" t="s">
        <v>933</v>
      </c>
      <c r="F39" s="2" t="s">
        <v>880</v>
      </c>
      <c r="G39" s="5">
        <v>54</v>
      </c>
      <c r="H39" s="5" t="s">
        <v>72</v>
      </c>
      <c r="I39" s="5">
        <v>100</v>
      </c>
      <c r="J39" s="5">
        <v>22</v>
      </c>
      <c r="K39" s="5">
        <v>73.33</v>
      </c>
      <c r="L39" s="5" t="s">
        <v>73</v>
      </c>
      <c r="M39" s="5">
        <v>16</v>
      </c>
      <c r="N39" s="5">
        <v>42.11</v>
      </c>
      <c r="O39" s="5" t="s">
        <v>75</v>
      </c>
      <c r="P39" s="5">
        <v>8</v>
      </c>
      <c r="Q39" s="5">
        <v>40</v>
      </c>
      <c r="R39" s="5" t="s">
        <v>75</v>
      </c>
      <c r="S39" s="5">
        <v>8</v>
      </c>
      <c r="T39" s="5">
        <v>66.67</v>
      </c>
      <c r="U39" s="5" t="s">
        <v>73</v>
      </c>
      <c r="V39" s="5">
        <v>30</v>
      </c>
      <c r="W39" s="5">
        <v>38</v>
      </c>
      <c r="X39" s="5">
        <v>20</v>
      </c>
      <c r="Y39" s="5">
        <v>12</v>
      </c>
    </row>
    <row r="40" spans="1:25" ht="16.350000000000001" customHeight="1" x14ac:dyDescent="0.25">
      <c r="A40" s="1">
        <v>1053</v>
      </c>
      <c r="B40" s="2" t="s">
        <v>558</v>
      </c>
      <c r="C40" s="2" t="s">
        <v>559</v>
      </c>
      <c r="D40" s="2" t="s">
        <v>560</v>
      </c>
      <c r="E40" s="2" t="s">
        <v>934</v>
      </c>
      <c r="F40" s="2" t="s">
        <v>862</v>
      </c>
      <c r="G40" s="5">
        <v>69</v>
      </c>
      <c r="H40" s="5" t="s">
        <v>72</v>
      </c>
      <c r="I40" s="5">
        <v>100</v>
      </c>
      <c r="J40" s="5">
        <v>20</v>
      </c>
      <c r="K40" s="5">
        <v>66.67</v>
      </c>
      <c r="L40" s="5" t="s">
        <v>73</v>
      </c>
      <c r="M40" s="5">
        <v>32</v>
      </c>
      <c r="N40" s="5">
        <v>84.21</v>
      </c>
      <c r="O40" s="5" t="s">
        <v>74</v>
      </c>
      <c r="P40" s="5">
        <v>12</v>
      </c>
      <c r="Q40" s="5">
        <v>60</v>
      </c>
      <c r="R40" s="5" t="s">
        <v>73</v>
      </c>
      <c r="S40" s="5">
        <v>5</v>
      </c>
      <c r="T40" s="5">
        <v>41.67</v>
      </c>
      <c r="U40" s="5" t="s">
        <v>75</v>
      </c>
      <c r="V40" s="5">
        <v>30</v>
      </c>
      <c r="W40" s="5">
        <v>38</v>
      </c>
      <c r="X40" s="5">
        <v>20</v>
      </c>
      <c r="Y40" s="5">
        <v>12</v>
      </c>
    </row>
    <row r="41" spans="1:25" ht="16.350000000000001" customHeight="1" x14ac:dyDescent="0.25">
      <c r="A41" s="1">
        <v>1577</v>
      </c>
      <c r="B41" s="2" t="s">
        <v>637</v>
      </c>
      <c r="C41" s="2" t="s">
        <v>568</v>
      </c>
      <c r="D41" s="2" t="s">
        <v>48</v>
      </c>
      <c r="E41" s="2" t="s">
        <v>935</v>
      </c>
      <c r="F41" s="2" t="s">
        <v>873</v>
      </c>
      <c r="G41" s="5">
        <v>78</v>
      </c>
      <c r="H41" s="5" t="s">
        <v>90</v>
      </c>
      <c r="I41" s="5">
        <v>100</v>
      </c>
      <c r="J41" s="5">
        <v>28</v>
      </c>
      <c r="K41" s="5">
        <v>93.33</v>
      </c>
      <c r="L41" s="5" t="s">
        <v>74</v>
      </c>
      <c r="M41" s="5">
        <v>32</v>
      </c>
      <c r="N41" s="5">
        <v>84.21</v>
      </c>
      <c r="O41" s="5" t="s">
        <v>74</v>
      </c>
      <c r="P41" s="5">
        <v>10</v>
      </c>
      <c r="Q41" s="5">
        <v>50</v>
      </c>
      <c r="R41" s="5" t="s">
        <v>73</v>
      </c>
      <c r="S41" s="5">
        <v>8</v>
      </c>
      <c r="T41" s="5">
        <v>66.67</v>
      </c>
      <c r="U41" s="5" t="s">
        <v>73</v>
      </c>
      <c r="V41" s="5">
        <v>30</v>
      </c>
      <c r="W41" s="5">
        <v>38</v>
      </c>
      <c r="X41" s="5">
        <v>20</v>
      </c>
      <c r="Y41" s="5">
        <v>12</v>
      </c>
    </row>
    <row r="42" spans="1:25" ht="16.350000000000001" customHeight="1" x14ac:dyDescent="0.25">
      <c r="A42" s="1">
        <v>1351</v>
      </c>
      <c r="B42" s="2" t="s">
        <v>603</v>
      </c>
      <c r="C42" s="2" t="s">
        <v>583</v>
      </c>
      <c r="D42" s="2" t="s">
        <v>585</v>
      </c>
      <c r="E42" s="2" t="s">
        <v>936</v>
      </c>
      <c r="F42" s="2" t="s">
        <v>857</v>
      </c>
      <c r="G42" s="5">
        <v>20</v>
      </c>
      <c r="H42" s="5" t="s">
        <v>76</v>
      </c>
      <c r="I42" s="5">
        <v>100</v>
      </c>
      <c r="J42" s="5">
        <v>0</v>
      </c>
      <c r="K42" s="5">
        <v>0</v>
      </c>
      <c r="L42" s="5" t="s">
        <v>75</v>
      </c>
      <c r="M42" s="5">
        <v>6</v>
      </c>
      <c r="N42" s="5">
        <v>15.79</v>
      </c>
      <c r="O42" s="5" t="s">
        <v>75</v>
      </c>
      <c r="P42" s="5">
        <v>12</v>
      </c>
      <c r="Q42" s="5">
        <v>60</v>
      </c>
      <c r="R42" s="5" t="s">
        <v>73</v>
      </c>
      <c r="S42" s="5">
        <v>2</v>
      </c>
      <c r="T42" s="5">
        <v>16.670000000000002</v>
      </c>
      <c r="U42" s="5" t="s">
        <v>75</v>
      </c>
      <c r="V42" s="5">
        <v>30</v>
      </c>
      <c r="W42" s="5">
        <v>38</v>
      </c>
      <c r="X42" s="5">
        <v>20</v>
      </c>
      <c r="Y42" s="5">
        <v>12</v>
      </c>
    </row>
    <row r="43" spans="1:25" ht="16.350000000000001" customHeight="1" x14ac:dyDescent="0.25">
      <c r="A43" s="1">
        <v>3989</v>
      </c>
      <c r="B43" s="2" t="s">
        <v>46</v>
      </c>
      <c r="C43" s="2" t="s">
        <v>47</v>
      </c>
      <c r="D43" s="2" t="s">
        <v>48</v>
      </c>
      <c r="E43" s="2" t="s">
        <v>937</v>
      </c>
      <c r="F43" s="2" t="s">
        <v>881</v>
      </c>
      <c r="G43" s="5">
        <v>35</v>
      </c>
      <c r="H43" s="5" t="s">
        <v>76</v>
      </c>
      <c r="I43" s="5">
        <v>100</v>
      </c>
      <c r="J43" s="5">
        <v>10</v>
      </c>
      <c r="K43" s="5">
        <v>33.33</v>
      </c>
      <c r="L43" s="5" t="s">
        <v>75</v>
      </c>
      <c r="M43" s="5">
        <v>4</v>
      </c>
      <c r="N43" s="5">
        <v>10.53</v>
      </c>
      <c r="O43" s="5" t="s">
        <v>75</v>
      </c>
      <c r="P43" s="5">
        <v>12</v>
      </c>
      <c r="Q43" s="5">
        <v>60</v>
      </c>
      <c r="R43" s="5" t="s">
        <v>73</v>
      </c>
      <c r="S43" s="5">
        <v>9</v>
      </c>
      <c r="T43" s="5">
        <v>75</v>
      </c>
      <c r="U43" s="5" t="s">
        <v>73</v>
      </c>
      <c r="V43" s="5">
        <v>30</v>
      </c>
      <c r="W43" s="5">
        <v>38</v>
      </c>
      <c r="X43" s="5">
        <v>20</v>
      </c>
      <c r="Y43" s="5">
        <v>12</v>
      </c>
    </row>
    <row r="44" spans="1:25" ht="16.350000000000001" customHeight="1" x14ac:dyDescent="0.25">
      <c r="A44" s="1">
        <v>1264</v>
      </c>
      <c r="B44" s="2" t="s">
        <v>580</v>
      </c>
      <c r="C44" s="2" t="s">
        <v>556</v>
      </c>
      <c r="D44" s="2" t="s">
        <v>581</v>
      </c>
      <c r="E44" s="2" t="s">
        <v>938</v>
      </c>
      <c r="F44" s="2" t="s">
        <v>882</v>
      </c>
      <c r="G44" s="5">
        <v>54</v>
      </c>
      <c r="H44" s="5" t="s">
        <v>72</v>
      </c>
      <c r="I44" s="5">
        <v>100</v>
      </c>
      <c r="J44" s="5">
        <v>6</v>
      </c>
      <c r="K44" s="5">
        <v>20</v>
      </c>
      <c r="L44" s="5" t="s">
        <v>75</v>
      </c>
      <c r="M44" s="5">
        <v>32</v>
      </c>
      <c r="N44" s="5">
        <v>84.21</v>
      </c>
      <c r="O44" s="5" t="s">
        <v>74</v>
      </c>
      <c r="P44" s="5">
        <v>14</v>
      </c>
      <c r="Q44" s="5">
        <v>70</v>
      </c>
      <c r="R44" s="5" t="s">
        <v>73</v>
      </c>
      <c r="S44" s="5">
        <v>2</v>
      </c>
      <c r="T44" s="5">
        <v>16.670000000000002</v>
      </c>
      <c r="U44" s="5" t="s">
        <v>75</v>
      </c>
      <c r="V44" s="5">
        <v>30</v>
      </c>
      <c r="W44" s="5">
        <v>38</v>
      </c>
      <c r="X44" s="5">
        <v>20</v>
      </c>
      <c r="Y44" s="5">
        <v>12</v>
      </c>
    </row>
    <row r="45" spans="1:25" ht="16.350000000000001" customHeight="1" x14ac:dyDescent="0.25">
      <c r="A45" s="1">
        <v>5023</v>
      </c>
      <c r="B45" s="2" t="s">
        <v>54</v>
      </c>
      <c r="C45" s="2" t="s">
        <v>53</v>
      </c>
      <c r="D45" s="2" t="s">
        <v>51</v>
      </c>
      <c r="E45" s="2" t="s">
        <v>939</v>
      </c>
      <c r="F45" s="2" t="s">
        <v>883</v>
      </c>
      <c r="G45" s="5">
        <v>43</v>
      </c>
      <c r="H45" s="5" t="s">
        <v>76</v>
      </c>
      <c r="I45" s="5">
        <v>100</v>
      </c>
      <c r="J45" s="5">
        <v>12</v>
      </c>
      <c r="K45" s="5">
        <v>40</v>
      </c>
      <c r="L45" s="5" t="s">
        <v>75</v>
      </c>
      <c r="M45" s="5">
        <v>16</v>
      </c>
      <c r="N45" s="5">
        <v>42.11</v>
      </c>
      <c r="O45" s="5" t="s">
        <v>75</v>
      </c>
      <c r="P45" s="5">
        <v>6</v>
      </c>
      <c r="Q45" s="5">
        <v>30</v>
      </c>
      <c r="R45" s="5" t="s">
        <v>75</v>
      </c>
      <c r="S45" s="5">
        <v>9</v>
      </c>
      <c r="T45" s="5">
        <v>75</v>
      </c>
      <c r="U45" s="5" t="s">
        <v>73</v>
      </c>
      <c r="V45" s="5">
        <v>30</v>
      </c>
      <c r="W45" s="5">
        <v>38</v>
      </c>
      <c r="X45" s="5">
        <v>20</v>
      </c>
      <c r="Y45" s="5">
        <v>12</v>
      </c>
    </row>
    <row r="46" spans="1:25" ht="16.350000000000001" customHeight="1" x14ac:dyDescent="0.25">
      <c r="A46" s="1">
        <v>2132</v>
      </c>
      <c r="B46" s="2" t="s">
        <v>661</v>
      </c>
      <c r="C46" s="2" t="s">
        <v>568</v>
      </c>
      <c r="D46" s="2" t="s">
        <v>563</v>
      </c>
      <c r="E46" s="2" t="s">
        <v>940</v>
      </c>
      <c r="F46" s="2" t="s">
        <v>884</v>
      </c>
      <c r="G46" s="5">
        <v>56</v>
      </c>
      <c r="H46" s="5" t="s">
        <v>72</v>
      </c>
      <c r="I46" s="5">
        <v>100</v>
      </c>
      <c r="J46" s="5">
        <v>26</v>
      </c>
      <c r="K46" s="5">
        <v>86.67</v>
      </c>
      <c r="L46" s="5" t="s">
        <v>74</v>
      </c>
      <c r="M46" s="5">
        <v>22</v>
      </c>
      <c r="N46" s="5">
        <v>57.89</v>
      </c>
      <c r="O46" s="5" t="s">
        <v>73</v>
      </c>
      <c r="P46" s="5">
        <v>2</v>
      </c>
      <c r="Q46" s="5">
        <v>10</v>
      </c>
      <c r="R46" s="5" t="s">
        <v>75</v>
      </c>
      <c r="S46" s="5">
        <v>6</v>
      </c>
      <c r="T46" s="5">
        <v>50</v>
      </c>
      <c r="U46" s="5" t="s">
        <v>73</v>
      </c>
      <c r="V46" s="5">
        <v>30</v>
      </c>
      <c r="W46" s="5">
        <v>38</v>
      </c>
      <c r="X46" s="5">
        <v>20</v>
      </c>
      <c r="Y46" s="5">
        <v>12</v>
      </c>
    </row>
    <row r="47" spans="1:25" ht="16.350000000000001" customHeight="1" x14ac:dyDescent="0.25">
      <c r="A47" s="1">
        <v>1030</v>
      </c>
      <c r="B47" s="2" t="s">
        <v>554</v>
      </c>
      <c r="C47" s="2" t="s">
        <v>47</v>
      </c>
      <c r="D47" s="2" t="s">
        <v>48</v>
      </c>
      <c r="E47" s="2" t="s">
        <v>941</v>
      </c>
      <c r="F47" s="2" t="s">
        <v>866</v>
      </c>
      <c r="G47" s="5">
        <v>34</v>
      </c>
      <c r="H47" s="5" t="s">
        <v>76</v>
      </c>
      <c r="I47" s="5">
        <v>100</v>
      </c>
      <c r="J47" s="5">
        <v>10</v>
      </c>
      <c r="K47" s="5">
        <v>33.33</v>
      </c>
      <c r="L47" s="5" t="s">
        <v>75</v>
      </c>
      <c r="M47" s="5">
        <v>10</v>
      </c>
      <c r="N47" s="5">
        <v>26.32</v>
      </c>
      <c r="O47" s="5" t="s">
        <v>75</v>
      </c>
      <c r="P47" s="5">
        <v>8</v>
      </c>
      <c r="Q47" s="5">
        <v>40</v>
      </c>
      <c r="R47" s="5" t="s">
        <v>75</v>
      </c>
      <c r="S47" s="5">
        <v>6</v>
      </c>
      <c r="T47" s="5">
        <v>50</v>
      </c>
      <c r="U47" s="5" t="s">
        <v>73</v>
      </c>
      <c r="V47" s="5">
        <v>30</v>
      </c>
      <c r="W47" s="5">
        <v>38</v>
      </c>
      <c r="X47" s="5">
        <v>20</v>
      </c>
      <c r="Y47" s="5">
        <v>12</v>
      </c>
    </row>
    <row r="48" spans="1:25" ht="16.350000000000001" customHeight="1" x14ac:dyDescent="0.25">
      <c r="A48" s="1">
        <v>1564</v>
      </c>
      <c r="B48" s="2" t="s">
        <v>631</v>
      </c>
      <c r="C48" s="2" t="s">
        <v>559</v>
      </c>
      <c r="D48" s="2" t="s">
        <v>45</v>
      </c>
      <c r="E48" s="2" t="s">
        <v>942</v>
      </c>
      <c r="F48" s="2" t="s">
        <v>877</v>
      </c>
      <c r="G48" s="5">
        <v>66</v>
      </c>
      <c r="H48" s="5" t="s">
        <v>72</v>
      </c>
      <c r="I48" s="5">
        <v>100</v>
      </c>
      <c r="J48" s="5">
        <v>20</v>
      </c>
      <c r="K48" s="5">
        <v>66.67</v>
      </c>
      <c r="L48" s="5" t="s">
        <v>73</v>
      </c>
      <c r="M48" s="5">
        <v>22</v>
      </c>
      <c r="N48" s="5">
        <v>57.89</v>
      </c>
      <c r="O48" s="5" t="s">
        <v>73</v>
      </c>
      <c r="P48" s="5">
        <v>16</v>
      </c>
      <c r="Q48" s="5">
        <v>80</v>
      </c>
      <c r="R48" s="5" t="s">
        <v>73</v>
      </c>
      <c r="S48" s="5">
        <v>8</v>
      </c>
      <c r="T48" s="5">
        <v>66.67</v>
      </c>
      <c r="U48" s="5" t="s">
        <v>73</v>
      </c>
      <c r="V48" s="5">
        <v>30</v>
      </c>
      <c r="W48" s="5">
        <v>38</v>
      </c>
      <c r="X48" s="5">
        <v>20</v>
      </c>
      <c r="Y48" s="5">
        <v>12</v>
      </c>
    </row>
    <row r="49" spans="1:25" ht="16.350000000000001" customHeight="1" x14ac:dyDescent="0.25">
      <c r="A49" s="1">
        <v>5556</v>
      </c>
      <c r="B49" s="2" t="s">
        <v>58</v>
      </c>
      <c r="C49" s="2" t="s">
        <v>53</v>
      </c>
      <c r="D49" s="2" t="s">
        <v>59</v>
      </c>
      <c r="E49" s="2" t="s">
        <v>943</v>
      </c>
      <c r="F49" s="2" t="s">
        <v>881</v>
      </c>
      <c r="G49" s="5">
        <v>38</v>
      </c>
      <c r="H49" s="5" t="s">
        <v>76</v>
      </c>
      <c r="I49" s="5">
        <v>100</v>
      </c>
      <c r="J49" s="5">
        <v>4</v>
      </c>
      <c r="K49" s="5">
        <v>13.33</v>
      </c>
      <c r="L49" s="5" t="s">
        <v>75</v>
      </c>
      <c r="M49" s="5">
        <v>14</v>
      </c>
      <c r="N49" s="5">
        <v>36.840000000000003</v>
      </c>
      <c r="O49" s="5" t="s">
        <v>75</v>
      </c>
      <c r="P49" s="5">
        <v>8</v>
      </c>
      <c r="Q49" s="5">
        <v>40</v>
      </c>
      <c r="R49" s="5" t="s">
        <v>75</v>
      </c>
      <c r="S49" s="5">
        <v>12</v>
      </c>
      <c r="T49" s="5">
        <v>100</v>
      </c>
      <c r="U49" s="5" t="s">
        <v>74</v>
      </c>
      <c r="V49" s="5">
        <v>30</v>
      </c>
      <c r="W49" s="5">
        <v>38</v>
      </c>
      <c r="X49" s="5">
        <v>20</v>
      </c>
      <c r="Y49" s="5">
        <v>12</v>
      </c>
    </row>
    <row r="50" spans="1:25" ht="16.350000000000001" customHeight="1" x14ac:dyDescent="0.25">
      <c r="A50" s="1">
        <v>1302</v>
      </c>
      <c r="B50" s="2" t="s">
        <v>588</v>
      </c>
      <c r="C50" s="2" t="s">
        <v>589</v>
      </c>
      <c r="D50" s="2" t="s">
        <v>590</v>
      </c>
      <c r="E50" s="2" t="s">
        <v>944</v>
      </c>
      <c r="F50" s="2" t="s">
        <v>870</v>
      </c>
      <c r="G50" s="5">
        <v>35</v>
      </c>
      <c r="H50" s="5" t="s">
        <v>76</v>
      </c>
      <c r="I50" s="5">
        <v>100</v>
      </c>
      <c r="J50" s="5">
        <v>4</v>
      </c>
      <c r="K50" s="5">
        <v>13.33</v>
      </c>
      <c r="L50" s="5" t="s">
        <v>75</v>
      </c>
      <c r="M50" s="5">
        <v>16</v>
      </c>
      <c r="N50" s="5">
        <v>42.11</v>
      </c>
      <c r="O50" s="5" t="s">
        <v>75</v>
      </c>
      <c r="P50" s="5">
        <v>6</v>
      </c>
      <c r="Q50" s="5">
        <v>30</v>
      </c>
      <c r="R50" s="5" t="s">
        <v>75</v>
      </c>
      <c r="S50" s="5">
        <v>9</v>
      </c>
      <c r="T50" s="5">
        <v>75</v>
      </c>
      <c r="U50" s="5" t="s">
        <v>73</v>
      </c>
      <c r="V50" s="5">
        <v>30</v>
      </c>
      <c r="W50" s="5">
        <v>38</v>
      </c>
      <c r="X50" s="5">
        <v>20</v>
      </c>
      <c r="Y50" s="5">
        <v>12</v>
      </c>
    </row>
    <row r="51" spans="1:25" ht="16.350000000000001" customHeight="1" x14ac:dyDescent="0.25">
      <c r="A51" s="1">
        <v>1373</v>
      </c>
      <c r="B51" s="2" t="s">
        <v>610</v>
      </c>
      <c r="C51" s="2" t="s">
        <v>611</v>
      </c>
      <c r="D51" s="2" t="s">
        <v>590</v>
      </c>
      <c r="E51" s="2" t="s">
        <v>945</v>
      </c>
      <c r="F51" s="2" t="s">
        <v>885</v>
      </c>
      <c r="G51" s="5">
        <v>53</v>
      </c>
      <c r="H51" s="5" t="s">
        <v>72</v>
      </c>
      <c r="I51" s="5">
        <v>100</v>
      </c>
      <c r="J51" s="5">
        <v>6</v>
      </c>
      <c r="K51" s="5">
        <v>20</v>
      </c>
      <c r="L51" s="5" t="s">
        <v>75</v>
      </c>
      <c r="M51" s="5">
        <v>26</v>
      </c>
      <c r="N51" s="5">
        <v>68.42</v>
      </c>
      <c r="O51" s="5" t="s">
        <v>73</v>
      </c>
      <c r="P51" s="5">
        <v>12</v>
      </c>
      <c r="Q51" s="5">
        <v>60</v>
      </c>
      <c r="R51" s="5" t="s">
        <v>73</v>
      </c>
      <c r="S51" s="5">
        <v>9</v>
      </c>
      <c r="T51" s="5">
        <v>75</v>
      </c>
      <c r="U51" s="5" t="s">
        <v>73</v>
      </c>
      <c r="V51" s="5">
        <v>30</v>
      </c>
      <c r="W51" s="5">
        <v>38</v>
      </c>
      <c r="X51" s="5">
        <v>20</v>
      </c>
      <c r="Y51" s="5">
        <v>12</v>
      </c>
    </row>
    <row r="52" spans="1:25" ht="16.350000000000001" customHeight="1" x14ac:dyDescent="0.25">
      <c r="A52" s="1">
        <v>1964</v>
      </c>
      <c r="B52" s="2" t="s">
        <v>653</v>
      </c>
      <c r="C52" s="2" t="s">
        <v>654</v>
      </c>
      <c r="D52" s="2" t="s">
        <v>45</v>
      </c>
      <c r="E52" s="2" t="s">
        <v>946</v>
      </c>
      <c r="F52" s="2" t="s">
        <v>886</v>
      </c>
      <c r="G52" s="5">
        <v>56</v>
      </c>
      <c r="H52" s="5" t="s">
        <v>72</v>
      </c>
      <c r="I52" s="5">
        <v>100</v>
      </c>
      <c r="J52" s="5">
        <v>24</v>
      </c>
      <c r="K52" s="5">
        <v>80</v>
      </c>
      <c r="L52" s="5" t="s">
        <v>73</v>
      </c>
      <c r="M52" s="5">
        <v>22</v>
      </c>
      <c r="N52" s="5">
        <v>57.89</v>
      </c>
      <c r="O52" s="5" t="s">
        <v>73</v>
      </c>
      <c r="P52" s="5">
        <v>4</v>
      </c>
      <c r="Q52" s="5">
        <v>20</v>
      </c>
      <c r="R52" s="5" t="s">
        <v>75</v>
      </c>
      <c r="S52" s="5">
        <v>6</v>
      </c>
      <c r="T52" s="5">
        <v>50</v>
      </c>
      <c r="U52" s="5" t="s">
        <v>73</v>
      </c>
      <c r="V52" s="5">
        <v>30</v>
      </c>
      <c r="W52" s="5">
        <v>38</v>
      </c>
      <c r="X52" s="5">
        <v>20</v>
      </c>
      <c r="Y52" s="5">
        <v>12</v>
      </c>
    </row>
    <row r="53" spans="1:25" ht="16.350000000000001" customHeight="1" x14ac:dyDescent="0.25">
      <c r="A53" s="1">
        <v>1348</v>
      </c>
      <c r="B53" s="2" t="s">
        <v>601</v>
      </c>
      <c r="C53" s="2" t="s">
        <v>53</v>
      </c>
      <c r="D53" s="2" t="s">
        <v>557</v>
      </c>
      <c r="E53" s="2" t="s">
        <v>947</v>
      </c>
      <c r="F53" s="2" t="s">
        <v>875</v>
      </c>
      <c r="G53" s="5">
        <v>70</v>
      </c>
      <c r="H53" s="5" t="s">
        <v>72</v>
      </c>
      <c r="I53" s="5">
        <v>100</v>
      </c>
      <c r="J53" s="5">
        <v>24</v>
      </c>
      <c r="K53" s="5">
        <v>80</v>
      </c>
      <c r="L53" s="5" t="s">
        <v>73</v>
      </c>
      <c r="M53" s="5">
        <v>32</v>
      </c>
      <c r="N53" s="5">
        <v>84.21</v>
      </c>
      <c r="O53" s="5" t="s">
        <v>74</v>
      </c>
      <c r="P53" s="5">
        <v>6</v>
      </c>
      <c r="Q53" s="5">
        <v>30</v>
      </c>
      <c r="R53" s="5" t="s">
        <v>75</v>
      </c>
      <c r="S53" s="5">
        <v>8</v>
      </c>
      <c r="T53" s="5">
        <v>66.67</v>
      </c>
      <c r="U53" s="5" t="s">
        <v>73</v>
      </c>
      <c r="V53" s="5">
        <v>30</v>
      </c>
      <c r="W53" s="5">
        <v>38</v>
      </c>
      <c r="X53" s="5">
        <v>20</v>
      </c>
      <c r="Y53" s="5">
        <v>12</v>
      </c>
    </row>
    <row r="54" spans="1:25" ht="16.350000000000001" customHeight="1" x14ac:dyDescent="0.25">
      <c r="A54" s="1">
        <v>1333</v>
      </c>
      <c r="B54" s="2" t="s">
        <v>594</v>
      </c>
      <c r="C54" s="2" t="s">
        <v>583</v>
      </c>
      <c r="D54" s="2" t="s">
        <v>563</v>
      </c>
      <c r="E54" s="2" t="s">
        <v>948</v>
      </c>
      <c r="F54" s="2" t="s">
        <v>878</v>
      </c>
      <c r="G54" s="5">
        <v>48</v>
      </c>
      <c r="H54" s="5" t="s">
        <v>76</v>
      </c>
      <c r="I54" s="5">
        <v>100</v>
      </c>
      <c r="J54" s="5">
        <v>12</v>
      </c>
      <c r="K54" s="5">
        <v>40</v>
      </c>
      <c r="L54" s="5" t="s">
        <v>75</v>
      </c>
      <c r="M54" s="5">
        <v>22</v>
      </c>
      <c r="N54" s="5">
        <v>57.89</v>
      </c>
      <c r="O54" s="5" t="s">
        <v>73</v>
      </c>
      <c r="P54" s="5">
        <v>8</v>
      </c>
      <c r="Q54" s="5">
        <v>40</v>
      </c>
      <c r="R54" s="5" t="s">
        <v>75</v>
      </c>
      <c r="S54" s="5">
        <v>6</v>
      </c>
      <c r="T54" s="5">
        <v>50</v>
      </c>
      <c r="U54" s="5" t="s">
        <v>73</v>
      </c>
      <c r="V54" s="5">
        <v>30</v>
      </c>
      <c r="W54" s="5">
        <v>38</v>
      </c>
      <c r="X54" s="5">
        <v>20</v>
      </c>
      <c r="Y54" s="5">
        <v>12</v>
      </c>
    </row>
    <row r="55" spans="1:25" ht="16.350000000000001" customHeight="1" x14ac:dyDescent="0.25">
      <c r="A55" s="1">
        <v>1206</v>
      </c>
      <c r="B55" s="2" t="s">
        <v>567</v>
      </c>
      <c r="C55" s="2" t="s">
        <v>568</v>
      </c>
      <c r="D55" s="2" t="s">
        <v>57</v>
      </c>
      <c r="E55" s="2" t="s">
        <v>949</v>
      </c>
      <c r="F55" s="2" t="s">
        <v>887</v>
      </c>
      <c r="G55" s="5">
        <v>66</v>
      </c>
      <c r="H55" s="5" t="s">
        <v>72</v>
      </c>
      <c r="I55" s="5">
        <v>100</v>
      </c>
      <c r="J55" s="5">
        <v>24</v>
      </c>
      <c r="K55" s="5">
        <v>80</v>
      </c>
      <c r="L55" s="5" t="s">
        <v>73</v>
      </c>
      <c r="M55" s="5">
        <v>28</v>
      </c>
      <c r="N55" s="5">
        <v>73.680000000000007</v>
      </c>
      <c r="O55" s="5" t="s">
        <v>73</v>
      </c>
      <c r="P55" s="5">
        <v>6</v>
      </c>
      <c r="Q55" s="5">
        <v>30</v>
      </c>
      <c r="R55" s="5" t="s">
        <v>75</v>
      </c>
      <c r="S55" s="5">
        <v>8</v>
      </c>
      <c r="T55" s="5">
        <v>66.67</v>
      </c>
      <c r="U55" s="5" t="s">
        <v>73</v>
      </c>
      <c r="V55" s="5">
        <v>30</v>
      </c>
      <c r="W55" s="5">
        <v>38</v>
      </c>
      <c r="X55" s="5">
        <v>20</v>
      </c>
      <c r="Y55" s="5">
        <v>12</v>
      </c>
    </row>
    <row r="56" spans="1:25" ht="16.350000000000001" customHeight="1" x14ac:dyDescent="0.25">
      <c r="A56" s="1">
        <v>1130</v>
      </c>
      <c r="B56" s="2" t="s">
        <v>564</v>
      </c>
      <c r="C56" s="2" t="s">
        <v>565</v>
      </c>
      <c r="D56" s="2" t="s">
        <v>566</v>
      </c>
      <c r="E56" s="2" t="s">
        <v>950</v>
      </c>
      <c r="F56" s="2" t="s">
        <v>862</v>
      </c>
      <c r="G56" s="5">
        <v>29</v>
      </c>
      <c r="H56" s="5" t="s">
        <v>76</v>
      </c>
      <c r="I56" s="5">
        <v>100</v>
      </c>
      <c r="J56" s="5">
        <v>12</v>
      </c>
      <c r="K56" s="5">
        <v>40</v>
      </c>
      <c r="L56" s="5" t="s">
        <v>75</v>
      </c>
      <c r="M56" s="5">
        <v>4</v>
      </c>
      <c r="N56" s="5">
        <v>10.53</v>
      </c>
      <c r="O56" s="5" t="s">
        <v>75</v>
      </c>
      <c r="P56" s="5">
        <v>4</v>
      </c>
      <c r="Q56" s="5">
        <v>20</v>
      </c>
      <c r="R56" s="5" t="s">
        <v>75</v>
      </c>
      <c r="S56" s="5">
        <v>9</v>
      </c>
      <c r="T56" s="5">
        <v>75</v>
      </c>
      <c r="U56" s="5" t="s">
        <v>73</v>
      </c>
      <c r="V56" s="5">
        <v>30</v>
      </c>
      <c r="W56" s="5">
        <v>38</v>
      </c>
      <c r="X56" s="5">
        <v>20</v>
      </c>
      <c r="Y56" s="5">
        <v>12</v>
      </c>
    </row>
    <row r="57" spans="1:25" ht="16.350000000000001" customHeight="1" x14ac:dyDescent="0.25">
      <c r="A57" s="1">
        <v>2540</v>
      </c>
      <c r="B57" s="2" t="s">
        <v>677</v>
      </c>
      <c r="C57" s="2" t="s">
        <v>568</v>
      </c>
      <c r="D57" s="2" t="s">
        <v>59</v>
      </c>
      <c r="E57" s="2" t="s">
        <v>951</v>
      </c>
      <c r="F57" s="2" t="s">
        <v>862</v>
      </c>
      <c r="G57" s="5">
        <v>58</v>
      </c>
      <c r="H57" s="5" t="s">
        <v>72</v>
      </c>
      <c r="I57" s="5">
        <v>100</v>
      </c>
      <c r="J57" s="5">
        <v>24</v>
      </c>
      <c r="K57" s="5">
        <v>80</v>
      </c>
      <c r="L57" s="5" t="s">
        <v>73</v>
      </c>
      <c r="M57" s="5">
        <v>16</v>
      </c>
      <c r="N57" s="5">
        <v>42.11</v>
      </c>
      <c r="O57" s="5" t="s">
        <v>75</v>
      </c>
      <c r="P57" s="5">
        <v>8</v>
      </c>
      <c r="Q57" s="5">
        <v>40</v>
      </c>
      <c r="R57" s="5" t="s">
        <v>75</v>
      </c>
      <c r="S57" s="5">
        <v>10</v>
      </c>
      <c r="T57" s="5">
        <v>83.33</v>
      </c>
      <c r="U57" s="5" t="s">
        <v>73</v>
      </c>
      <c r="V57" s="5">
        <v>30</v>
      </c>
      <c r="W57" s="5">
        <v>38</v>
      </c>
      <c r="X57" s="5">
        <v>20</v>
      </c>
      <c r="Y57" s="5">
        <v>12</v>
      </c>
    </row>
    <row r="58" spans="1:25" ht="16.350000000000001" customHeight="1" x14ac:dyDescent="0.25">
      <c r="A58" s="1">
        <v>1216</v>
      </c>
      <c r="B58" s="2" t="s">
        <v>571</v>
      </c>
      <c r="C58" s="2" t="s">
        <v>568</v>
      </c>
      <c r="D58" s="2" t="s">
        <v>560</v>
      </c>
      <c r="E58" s="2" t="s">
        <v>952</v>
      </c>
      <c r="F58" s="2" t="s">
        <v>868</v>
      </c>
      <c r="G58" s="5">
        <v>71</v>
      </c>
      <c r="H58" s="5" t="s">
        <v>90</v>
      </c>
      <c r="I58" s="5">
        <v>100</v>
      </c>
      <c r="J58" s="5">
        <v>22</v>
      </c>
      <c r="K58" s="5">
        <v>73.33</v>
      </c>
      <c r="L58" s="5" t="s">
        <v>73</v>
      </c>
      <c r="M58" s="5">
        <v>38</v>
      </c>
      <c r="N58" s="5">
        <v>100</v>
      </c>
      <c r="O58" s="5" t="s">
        <v>74</v>
      </c>
      <c r="P58" s="5">
        <v>8</v>
      </c>
      <c r="Q58" s="5">
        <v>40</v>
      </c>
      <c r="R58" s="5" t="s">
        <v>75</v>
      </c>
      <c r="S58" s="5">
        <v>3</v>
      </c>
      <c r="T58" s="5">
        <v>25</v>
      </c>
      <c r="U58" s="5" t="s">
        <v>75</v>
      </c>
      <c r="V58" s="5">
        <v>30</v>
      </c>
      <c r="W58" s="5">
        <v>38</v>
      </c>
      <c r="X58" s="5">
        <v>20</v>
      </c>
      <c r="Y58" s="5">
        <v>12</v>
      </c>
    </row>
    <row r="59" spans="1:25" ht="16.350000000000001" customHeight="1" x14ac:dyDescent="0.25">
      <c r="A59" s="1">
        <v>1350</v>
      </c>
      <c r="B59" s="2" t="s">
        <v>602</v>
      </c>
      <c r="C59" s="2" t="s">
        <v>559</v>
      </c>
      <c r="D59" s="2" t="s">
        <v>563</v>
      </c>
      <c r="E59" s="2" t="s">
        <v>953</v>
      </c>
      <c r="F59" s="2" t="s">
        <v>869</v>
      </c>
      <c r="G59" s="5">
        <v>68</v>
      </c>
      <c r="H59" s="5" t="s">
        <v>72</v>
      </c>
      <c r="I59" s="5">
        <v>100</v>
      </c>
      <c r="J59" s="5">
        <v>16</v>
      </c>
      <c r="K59" s="5">
        <v>53.33</v>
      </c>
      <c r="L59" s="5" t="s">
        <v>73</v>
      </c>
      <c r="M59" s="5">
        <v>32</v>
      </c>
      <c r="N59" s="5">
        <v>84.21</v>
      </c>
      <c r="O59" s="5" t="s">
        <v>74</v>
      </c>
      <c r="P59" s="5">
        <v>10</v>
      </c>
      <c r="Q59" s="5">
        <v>50</v>
      </c>
      <c r="R59" s="5" t="s">
        <v>73</v>
      </c>
      <c r="S59" s="5">
        <v>10</v>
      </c>
      <c r="T59" s="5">
        <v>83.33</v>
      </c>
      <c r="U59" s="5" t="s">
        <v>73</v>
      </c>
      <c r="V59" s="5">
        <v>30</v>
      </c>
      <c r="W59" s="5">
        <v>38</v>
      </c>
      <c r="X59" s="5">
        <v>20</v>
      </c>
      <c r="Y59" s="5">
        <v>12</v>
      </c>
    </row>
    <row r="60" spans="1:25" ht="16.350000000000001" customHeight="1" x14ac:dyDescent="0.25">
      <c r="A60" s="1">
        <v>4440</v>
      </c>
      <c r="B60" s="2" t="s">
        <v>52</v>
      </c>
      <c r="C60" s="2" t="s">
        <v>53</v>
      </c>
      <c r="D60" s="2" t="s">
        <v>45</v>
      </c>
      <c r="E60" s="2" t="s">
        <v>954</v>
      </c>
      <c r="F60" s="2" t="s">
        <v>883</v>
      </c>
      <c r="G60" s="5">
        <v>47</v>
      </c>
      <c r="H60" s="5" t="s">
        <v>76</v>
      </c>
      <c r="I60" s="5">
        <v>100</v>
      </c>
      <c r="J60" s="5">
        <v>8</v>
      </c>
      <c r="K60" s="5">
        <v>26.67</v>
      </c>
      <c r="L60" s="5" t="s">
        <v>75</v>
      </c>
      <c r="M60" s="5">
        <v>26</v>
      </c>
      <c r="N60" s="5">
        <v>68.42</v>
      </c>
      <c r="O60" s="5" t="s">
        <v>73</v>
      </c>
      <c r="P60" s="5">
        <v>6</v>
      </c>
      <c r="Q60" s="5">
        <v>30</v>
      </c>
      <c r="R60" s="5" t="s">
        <v>75</v>
      </c>
      <c r="S60" s="5">
        <v>7</v>
      </c>
      <c r="T60" s="5">
        <v>58.33</v>
      </c>
      <c r="U60" s="5" t="s">
        <v>73</v>
      </c>
      <c r="V60" s="5">
        <v>30</v>
      </c>
      <c r="W60" s="5">
        <v>38</v>
      </c>
      <c r="X60" s="5">
        <v>20</v>
      </c>
      <c r="Y60" s="5">
        <v>12</v>
      </c>
    </row>
    <row r="61" spans="1:25" ht="16.350000000000001" customHeight="1" x14ac:dyDescent="0.25">
      <c r="A61" s="1">
        <v>1242</v>
      </c>
      <c r="B61" s="2" t="s">
        <v>575</v>
      </c>
      <c r="C61" s="2" t="s">
        <v>576</v>
      </c>
      <c r="D61" s="2" t="s">
        <v>563</v>
      </c>
      <c r="E61" s="2" t="s">
        <v>955</v>
      </c>
      <c r="F61" s="2" t="s">
        <v>888</v>
      </c>
      <c r="G61" s="5">
        <v>74</v>
      </c>
      <c r="H61" s="5" t="s">
        <v>90</v>
      </c>
      <c r="I61" s="5">
        <v>100</v>
      </c>
      <c r="J61" s="5">
        <v>26</v>
      </c>
      <c r="K61" s="5">
        <v>86.67</v>
      </c>
      <c r="L61" s="5" t="s">
        <v>74</v>
      </c>
      <c r="M61" s="5">
        <v>32</v>
      </c>
      <c r="N61" s="5">
        <v>84.21</v>
      </c>
      <c r="O61" s="5" t="s">
        <v>74</v>
      </c>
      <c r="P61" s="5">
        <v>8</v>
      </c>
      <c r="Q61" s="5">
        <v>40</v>
      </c>
      <c r="R61" s="5" t="s">
        <v>75</v>
      </c>
      <c r="S61" s="5">
        <v>8</v>
      </c>
      <c r="T61" s="5">
        <v>66.67</v>
      </c>
      <c r="U61" s="5" t="s">
        <v>73</v>
      </c>
      <c r="V61" s="5">
        <v>30</v>
      </c>
      <c r="W61" s="5">
        <v>38</v>
      </c>
      <c r="X61" s="5">
        <v>20</v>
      </c>
      <c r="Y61" s="5">
        <v>12</v>
      </c>
    </row>
    <row r="62" spans="1:25" ht="16.350000000000001" customHeight="1" x14ac:dyDescent="0.25">
      <c r="A62" s="1">
        <v>1249</v>
      </c>
      <c r="B62" s="2" t="s">
        <v>577</v>
      </c>
      <c r="C62" s="2" t="s">
        <v>44</v>
      </c>
      <c r="D62" s="2" t="s">
        <v>578</v>
      </c>
      <c r="E62" s="2" t="s">
        <v>956</v>
      </c>
      <c r="F62" s="2" t="s">
        <v>889</v>
      </c>
      <c r="G62" s="5">
        <v>43</v>
      </c>
      <c r="H62" s="5" t="s">
        <v>76</v>
      </c>
      <c r="I62" s="5">
        <v>100</v>
      </c>
      <c r="J62" s="5">
        <v>6</v>
      </c>
      <c r="K62" s="5">
        <v>20</v>
      </c>
      <c r="L62" s="5" t="s">
        <v>75</v>
      </c>
      <c r="M62" s="5">
        <v>22</v>
      </c>
      <c r="N62" s="5">
        <v>57.89</v>
      </c>
      <c r="O62" s="5" t="s">
        <v>73</v>
      </c>
      <c r="P62" s="5">
        <v>8</v>
      </c>
      <c r="Q62" s="5">
        <v>40</v>
      </c>
      <c r="R62" s="5" t="s">
        <v>75</v>
      </c>
      <c r="S62" s="5">
        <v>7</v>
      </c>
      <c r="T62" s="5">
        <v>58.33</v>
      </c>
      <c r="U62" s="5" t="s">
        <v>73</v>
      </c>
      <c r="V62" s="5">
        <v>30</v>
      </c>
      <c r="W62" s="5">
        <v>38</v>
      </c>
      <c r="X62" s="5">
        <v>20</v>
      </c>
      <c r="Y62" s="5">
        <v>12</v>
      </c>
    </row>
    <row r="63" spans="1:25" ht="16.350000000000001" customHeight="1" x14ac:dyDescent="0.25">
      <c r="A63" s="1">
        <v>1403</v>
      </c>
      <c r="B63" s="2" t="s">
        <v>616</v>
      </c>
      <c r="C63" s="2" t="s">
        <v>576</v>
      </c>
      <c r="D63" s="2" t="s">
        <v>617</v>
      </c>
      <c r="E63" s="2" t="s">
        <v>957</v>
      </c>
      <c r="F63" s="2" t="s">
        <v>862</v>
      </c>
      <c r="G63" s="5">
        <v>29</v>
      </c>
      <c r="H63" s="5" t="s">
        <v>76</v>
      </c>
      <c r="I63" s="5">
        <v>100</v>
      </c>
      <c r="J63" s="5">
        <v>2</v>
      </c>
      <c r="K63" s="5">
        <v>6.67</v>
      </c>
      <c r="L63" s="5" t="s">
        <v>75</v>
      </c>
      <c r="M63" s="5">
        <v>12</v>
      </c>
      <c r="N63" s="5">
        <v>31.58</v>
      </c>
      <c r="O63" s="5" t="s">
        <v>75</v>
      </c>
      <c r="P63" s="5">
        <v>12</v>
      </c>
      <c r="Q63" s="5">
        <v>60</v>
      </c>
      <c r="R63" s="5" t="s">
        <v>73</v>
      </c>
      <c r="S63" s="5">
        <v>3</v>
      </c>
      <c r="T63" s="5">
        <v>25</v>
      </c>
      <c r="U63" s="5" t="s">
        <v>75</v>
      </c>
      <c r="V63" s="5">
        <v>30</v>
      </c>
      <c r="W63" s="5">
        <v>38</v>
      </c>
      <c r="X63" s="5">
        <v>20</v>
      </c>
      <c r="Y63" s="5">
        <v>12</v>
      </c>
    </row>
    <row r="64" spans="1:25" ht="16.350000000000001" customHeight="1" x14ac:dyDescent="0.25">
      <c r="A64" s="1">
        <v>1345</v>
      </c>
      <c r="B64" s="2" t="s">
        <v>597</v>
      </c>
      <c r="C64" s="2" t="s">
        <v>559</v>
      </c>
      <c r="D64" s="2" t="s">
        <v>598</v>
      </c>
      <c r="E64" s="2" t="s">
        <v>958</v>
      </c>
      <c r="F64" s="2" t="s">
        <v>887</v>
      </c>
      <c r="G64" s="5">
        <v>49</v>
      </c>
      <c r="H64" s="5" t="s">
        <v>76</v>
      </c>
      <c r="I64" s="5">
        <v>100</v>
      </c>
      <c r="J64" s="5">
        <v>10</v>
      </c>
      <c r="K64" s="5">
        <v>33.33</v>
      </c>
      <c r="L64" s="5" t="s">
        <v>75</v>
      </c>
      <c r="M64" s="5">
        <v>22</v>
      </c>
      <c r="N64" s="5">
        <v>57.89</v>
      </c>
      <c r="O64" s="5" t="s">
        <v>73</v>
      </c>
      <c r="P64" s="5">
        <v>8</v>
      </c>
      <c r="Q64" s="5">
        <v>40</v>
      </c>
      <c r="R64" s="5" t="s">
        <v>75</v>
      </c>
      <c r="S64" s="5">
        <v>9</v>
      </c>
      <c r="T64" s="5">
        <v>75</v>
      </c>
      <c r="U64" s="5" t="s">
        <v>73</v>
      </c>
      <c r="V64" s="5">
        <v>30</v>
      </c>
      <c r="W64" s="5">
        <v>38</v>
      </c>
      <c r="X64" s="5">
        <v>20</v>
      </c>
      <c r="Y64" s="5">
        <v>12</v>
      </c>
    </row>
    <row r="65" spans="1:25" ht="16.350000000000001" customHeight="1" x14ac:dyDescent="0.25">
      <c r="A65" s="1">
        <v>1587</v>
      </c>
      <c r="B65" s="2" t="s">
        <v>638</v>
      </c>
      <c r="C65" s="2" t="s">
        <v>639</v>
      </c>
      <c r="D65" s="2" t="s">
        <v>640</v>
      </c>
      <c r="E65" s="2" t="s">
        <v>959</v>
      </c>
      <c r="F65" s="2" t="s">
        <v>890</v>
      </c>
      <c r="G65" s="5">
        <v>34</v>
      </c>
      <c r="H65" s="5" t="s">
        <v>76</v>
      </c>
      <c r="I65" s="5">
        <v>100</v>
      </c>
      <c r="J65" s="5">
        <v>8</v>
      </c>
      <c r="K65" s="5">
        <v>26.67</v>
      </c>
      <c r="L65" s="5" t="s">
        <v>75</v>
      </c>
      <c r="M65" s="5">
        <v>14</v>
      </c>
      <c r="N65" s="5">
        <v>36.840000000000003</v>
      </c>
      <c r="O65" s="5" t="s">
        <v>75</v>
      </c>
      <c r="P65" s="5">
        <v>6</v>
      </c>
      <c r="Q65" s="5">
        <v>30</v>
      </c>
      <c r="R65" s="5" t="s">
        <v>75</v>
      </c>
      <c r="S65" s="5">
        <v>6</v>
      </c>
      <c r="T65" s="5">
        <v>50</v>
      </c>
      <c r="U65" s="5" t="s">
        <v>73</v>
      </c>
      <c r="V65" s="5">
        <v>30</v>
      </c>
      <c r="W65" s="5">
        <v>38</v>
      </c>
      <c r="X65" s="5">
        <v>20</v>
      </c>
      <c r="Y65" s="5">
        <v>12</v>
      </c>
    </row>
    <row r="66" spans="1:25" ht="16.350000000000001" customHeight="1" x14ac:dyDescent="0.25">
      <c r="A66" s="1">
        <v>1520</v>
      </c>
      <c r="B66" s="2" t="s">
        <v>622</v>
      </c>
      <c r="C66" s="2" t="s">
        <v>568</v>
      </c>
      <c r="D66" s="2" t="s">
        <v>563</v>
      </c>
      <c r="E66" s="16" t="s">
        <v>961</v>
      </c>
      <c r="F66" s="16" t="s">
        <v>882</v>
      </c>
      <c r="G66" s="5">
        <v>43</v>
      </c>
      <c r="H66" s="5" t="s">
        <v>76</v>
      </c>
      <c r="I66" s="5">
        <v>100</v>
      </c>
      <c r="J66" s="5">
        <v>10</v>
      </c>
      <c r="K66" s="5">
        <v>33.33</v>
      </c>
      <c r="L66" s="5" t="s">
        <v>75</v>
      </c>
      <c r="M66" s="5">
        <v>8</v>
      </c>
      <c r="N66" s="5">
        <v>21.05</v>
      </c>
      <c r="O66" s="5" t="s">
        <v>75</v>
      </c>
      <c r="P66" s="5">
        <v>16</v>
      </c>
      <c r="Q66" s="5">
        <v>80</v>
      </c>
      <c r="R66" s="5" t="s">
        <v>73</v>
      </c>
      <c r="S66" s="5">
        <v>9</v>
      </c>
      <c r="T66" s="5">
        <v>75</v>
      </c>
      <c r="U66" s="5" t="s">
        <v>73</v>
      </c>
      <c r="V66" s="5">
        <v>30</v>
      </c>
      <c r="W66" s="5">
        <v>38</v>
      </c>
      <c r="X66" s="5">
        <v>20</v>
      </c>
      <c r="Y66" s="5">
        <v>12</v>
      </c>
    </row>
    <row r="67" spans="1:25" ht="16.350000000000001" customHeight="1" x14ac:dyDescent="0.25">
      <c r="A67" s="1">
        <v>2140</v>
      </c>
      <c r="B67" s="2" t="s">
        <v>622</v>
      </c>
      <c r="C67" s="2" t="s">
        <v>662</v>
      </c>
      <c r="D67" s="2" t="s">
        <v>635</v>
      </c>
      <c r="E67" s="16" t="s">
        <v>960</v>
      </c>
      <c r="F67" s="16" t="s">
        <v>873</v>
      </c>
      <c r="G67" s="5">
        <v>50</v>
      </c>
      <c r="H67" s="5" t="s">
        <v>76</v>
      </c>
      <c r="I67" s="5">
        <v>100</v>
      </c>
      <c r="J67" s="5">
        <v>22</v>
      </c>
      <c r="K67" s="5">
        <v>73.33</v>
      </c>
      <c r="L67" s="5" t="s">
        <v>73</v>
      </c>
      <c r="M67" s="5">
        <v>20</v>
      </c>
      <c r="N67" s="5">
        <v>52.63</v>
      </c>
      <c r="O67" s="5" t="s">
        <v>73</v>
      </c>
      <c r="P67" s="5">
        <v>2</v>
      </c>
      <c r="Q67" s="5">
        <v>10</v>
      </c>
      <c r="R67" s="5" t="s">
        <v>75</v>
      </c>
      <c r="S67" s="5">
        <v>6</v>
      </c>
      <c r="T67" s="5">
        <v>50</v>
      </c>
      <c r="U67" s="5" t="s">
        <v>73</v>
      </c>
      <c r="V67" s="5">
        <v>30</v>
      </c>
      <c r="W67" s="5">
        <v>38</v>
      </c>
      <c r="X67" s="5">
        <v>20</v>
      </c>
      <c r="Y67" s="5">
        <v>12</v>
      </c>
    </row>
    <row r="68" spans="1:25" ht="16.350000000000001" customHeight="1" x14ac:dyDescent="0.25">
      <c r="A68" s="1">
        <v>1297</v>
      </c>
      <c r="B68" s="2" t="s">
        <v>586</v>
      </c>
      <c r="C68" s="2" t="s">
        <v>587</v>
      </c>
      <c r="D68" s="2" t="s">
        <v>45</v>
      </c>
      <c r="E68" s="2" t="s">
        <v>906</v>
      </c>
      <c r="F68" s="2" t="s">
        <v>870</v>
      </c>
      <c r="G68" s="5">
        <v>53</v>
      </c>
      <c r="H68" s="5" t="s">
        <v>72</v>
      </c>
      <c r="I68" s="5">
        <v>100</v>
      </c>
      <c r="J68" s="5">
        <v>18</v>
      </c>
      <c r="K68" s="5">
        <v>60</v>
      </c>
      <c r="L68" s="5" t="s">
        <v>73</v>
      </c>
      <c r="M68" s="5">
        <v>26</v>
      </c>
      <c r="N68" s="5">
        <v>68.42</v>
      </c>
      <c r="O68" s="5" t="s">
        <v>73</v>
      </c>
      <c r="P68" s="5">
        <v>4</v>
      </c>
      <c r="Q68" s="5">
        <v>20</v>
      </c>
      <c r="R68" s="5" t="s">
        <v>75</v>
      </c>
      <c r="S68" s="5">
        <v>5</v>
      </c>
      <c r="T68" s="5">
        <v>41.67</v>
      </c>
      <c r="U68" s="5" t="s">
        <v>75</v>
      </c>
      <c r="V68" s="5">
        <v>30</v>
      </c>
      <c r="W68" s="5">
        <v>38</v>
      </c>
      <c r="X68" s="5">
        <v>20</v>
      </c>
      <c r="Y68" s="5">
        <v>12</v>
      </c>
    </row>
    <row r="69" spans="1:25" ht="16.350000000000001" customHeight="1" x14ac:dyDescent="0.25">
      <c r="A69" s="1">
        <v>2492</v>
      </c>
      <c r="B69" s="2" t="s">
        <v>675</v>
      </c>
      <c r="C69" s="2" t="s">
        <v>551</v>
      </c>
      <c r="D69" s="2" t="s">
        <v>593</v>
      </c>
      <c r="E69" s="2" t="s">
        <v>906</v>
      </c>
      <c r="F69" s="2" t="s">
        <v>885</v>
      </c>
      <c r="G69" s="5">
        <v>48</v>
      </c>
      <c r="H69" s="5" t="s">
        <v>76</v>
      </c>
      <c r="I69" s="5">
        <v>100</v>
      </c>
      <c r="J69" s="5">
        <v>14</v>
      </c>
      <c r="K69" s="5">
        <v>46.67</v>
      </c>
      <c r="L69" s="5" t="s">
        <v>75</v>
      </c>
      <c r="M69" s="5">
        <v>16</v>
      </c>
      <c r="N69" s="5">
        <v>42.11</v>
      </c>
      <c r="O69" s="5" t="s">
        <v>75</v>
      </c>
      <c r="P69" s="5">
        <v>10</v>
      </c>
      <c r="Q69" s="5">
        <v>50</v>
      </c>
      <c r="R69" s="5" t="s">
        <v>73</v>
      </c>
      <c r="S69" s="5">
        <v>8</v>
      </c>
      <c r="T69" s="5">
        <v>66.67</v>
      </c>
      <c r="U69" s="5" t="s">
        <v>73</v>
      </c>
      <c r="V69" s="5">
        <v>30</v>
      </c>
      <c r="W69" s="5">
        <v>38</v>
      </c>
      <c r="X69" s="5">
        <v>20</v>
      </c>
      <c r="Y69" s="5">
        <v>12</v>
      </c>
    </row>
    <row r="70" spans="1:25" ht="16.350000000000001" customHeight="1" x14ac:dyDescent="0.25">
      <c r="A70" s="1">
        <v>1550</v>
      </c>
      <c r="B70" s="2" t="s">
        <v>627</v>
      </c>
      <c r="C70" s="2" t="s">
        <v>559</v>
      </c>
      <c r="D70" s="2" t="s">
        <v>547</v>
      </c>
      <c r="E70" s="2" t="s">
        <v>962</v>
      </c>
      <c r="F70" s="2" t="s">
        <v>891</v>
      </c>
      <c r="G70" s="5">
        <v>38</v>
      </c>
      <c r="H70" s="5" t="s">
        <v>76</v>
      </c>
      <c r="I70" s="5">
        <v>100</v>
      </c>
      <c r="J70" s="5">
        <v>12</v>
      </c>
      <c r="K70" s="5">
        <v>40</v>
      </c>
      <c r="L70" s="5" t="s">
        <v>75</v>
      </c>
      <c r="M70" s="5">
        <v>16</v>
      </c>
      <c r="N70" s="5">
        <v>42.11</v>
      </c>
      <c r="O70" s="5" t="s">
        <v>75</v>
      </c>
      <c r="P70" s="5">
        <v>4</v>
      </c>
      <c r="Q70" s="5">
        <v>20</v>
      </c>
      <c r="R70" s="5" t="s">
        <v>75</v>
      </c>
      <c r="S70" s="5">
        <v>6</v>
      </c>
      <c r="T70" s="5">
        <v>50</v>
      </c>
      <c r="U70" s="5" t="s">
        <v>73</v>
      </c>
      <c r="V70" s="5">
        <v>30</v>
      </c>
      <c r="W70" s="5">
        <v>38</v>
      </c>
      <c r="X70" s="5">
        <v>20</v>
      </c>
      <c r="Y70" s="5">
        <v>12</v>
      </c>
    </row>
    <row r="71" spans="1:25" ht="16.350000000000001" customHeight="1" x14ac:dyDescent="0.25">
      <c r="A71" s="1">
        <v>1600</v>
      </c>
      <c r="B71" s="2" t="s">
        <v>647</v>
      </c>
      <c r="C71" s="2" t="s">
        <v>648</v>
      </c>
      <c r="D71" s="2" t="s">
        <v>48</v>
      </c>
      <c r="E71" s="2" t="s">
        <v>963</v>
      </c>
      <c r="F71" s="2" t="s">
        <v>857</v>
      </c>
      <c r="G71" s="5">
        <v>48</v>
      </c>
      <c r="H71" s="5" t="s">
        <v>76</v>
      </c>
      <c r="I71" s="5">
        <v>100</v>
      </c>
      <c r="J71" s="5">
        <v>14</v>
      </c>
      <c r="K71" s="5">
        <v>46.67</v>
      </c>
      <c r="L71" s="5" t="s">
        <v>75</v>
      </c>
      <c r="M71" s="5">
        <v>20</v>
      </c>
      <c r="N71" s="5">
        <v>52.63</v>
      </c>
      <c r="O71" s="5" t="s">
        <v>73</v>
      </c>
      <c r="P71" s="5">
        <v>8</v>
      </c>
      <c r="Q71" s="5">
        <v>40</v>
      </c>
      <c r="R71" s="5" t="s">
        <v>75</v>
      </c>
      <c r="S71" s="5">
        <v>6</v>
      </c>
      <c r="T71" s="5">
        <v>50</v>
      </c>
      <c r="U71" s="5" t="s">
        <v>73</v>
      </c>
      <c r="V71" s="5">
        <v>30</v>
      </c>
      <c r="W71" s="5">
        <v>38</v>
      </c>
      <c r="X71" s="5">
        <v>20</v>
      </c>
      <c r="Y71" s="5">
        <v>12</v>
      </c>
    </row>
    <row r="72" spans="1:25" ht="16.350000000000001" customHeight="1" x14ac:dyDescent="0.25">
      <c r="A72" s="1">
        <v>1330</v>
      </c>
      <c r="B72" s="2" t="s">
        <v>592</v>
      </c>
      <c r="C72" s="2" t="s">
        <v>576</v>
      </c>
      <c r="D72" s="2" t="s">
        <v>593</v>
      </c>
      <c r="E72" s="2" t="s">
        <v>964</v>
      </c>
      <c r="F72" s="2" t="s">
        <v>892</v>
      </c>
      <c r="G72" s="5">
        <v>64</v>
      </c>
      <c r="H72" s="5" t="s">
        <v>72</v>
      </c>
      <c r="I72" s="5">
        <v>100</v>
      </c>
      <c r="J72" s="5">
        <v>16</v>
      </c>
      <c r="K72" s="5">
        <v>53.33</v>
      </c>
      <c r="L72" s="5" t="s">
        <v>73</v>
      </c>
      <c r="M72" s="5">
        <v>28</v>
      </c>
      <c r="N72" s="5">
        <v>73.680000000000007</v>
      </c>
      <c r="O72" s="5" t="s">
        <v>73</v>
      </c>
      <c r="P72" s="5">
        <v>8</v>
      </c>
      <c r="Q72" s="5">
        <v>40</v>
      </c>
      <c r="R72" s="5" t="s">
        <v>75</v>
      </c>
      <c r="S72" s="5">
        <v>12</v>
      </c>
      <c r="T72" s="5">
        <v>100</v>
      </c>
      <c r="U72" s="5" t="s">
        <v>74</v>
      </c>
      <c r="V72" s="5">
        <v>30</v>
      </c>
      <c r="W72" s="5">
        <v>38</v>
      </c>
      <c r="X72" s="5">
        <v>20</v>
      </c>
      <c r="Y72" s="5">
        <v>12</v>
      </c>
    </row>
    <row r="73" spans="1:25" ht="16.350000000000001" customHeight="1" x14ac:dyDescent="0.25">
      <c r="A73" s="1">
        <v>1764</v>
      </c>
      <c r="B73" s="2" t="s">
        <v>649</v>
      </c>
      <c r="C73" s="2" t="s">
        <v>551</v>
      </c>
      <c r="D73" s="2" t="s">
        <v>563</v>
      </c>
      <c r="E73" s="2" t="s">
        <v>965</v>
      </c>
      <c r="F73" s="2" t="s">
        <v>862</v>
      </c>
      <c r="G73" s="5">
        <v>67</v>
      </c>
      <c r="H73" s="5" t="s">
        <v>72</v>
      </c>
      <c r="I73" s="5">
        <v>100</v>
      </c>
      <c r="J73" s="5">
        <v>24</v>
      </c>
      <c r="K73" s="5">
        <v>80</v>
      </c>
      <c r="L73" s="5" t="s">
        <v>73</v>
      </c>
      <c r="M73" s="5">
        <v>22</v>
      </c>
      <c r="N73" s="5">
        <v>57.89</v>
      </c>
      <c r="O73" s="5" t="s">
        <v>73</v>
      </c>
      <c r="P73" s="5">
        <v>12</v>
      </c>
      <c r="Q73" s="5">
        <v>60</v>
      </c>
      <c r="R73" s="5" t="s">
        <v>73</v>
      </c>
      <c r="S73" s="5">
        <v>9</v>
      </c>
      <c r="T73" s="5">
        <v>75</v>
      </c>
      <c r="U73" s="5" t="s">
        <v>73</v>
      </c>
      <c r="V73" s="5">
        <v>30</v>
      </c>
      <c r="W73" s="5">
        <v>38</v>
      </c>
      <c r="X73" s="5">
        <v>20</v>
      </c>
      <c r="Y73" s="5">
        <v>12</v>
      </c>
    </row>
    <row r="74" spans="1:25" ht="16.350000000000001" customHeight="1" x14ac:dyDescent="0.25">
      <c r="A74" s="1">
        <v>1591</v>
      </c>
      <c r="B74" s="2" t="s">
        <v>641</v>
      </c>
      <c r="C74" s="2" t="s">
        <v>583</v>
      </c>
      <c r="D74" s="2" t="s">
        <v>45</v>
      </c>
      <c r="E74" s="2" t="s">
        <v>966</v>
      </c>
      <c r="F74" s="2" t="s">
        <v>883</v>
      </c>
      <c r="G74" s="5">
        <v>80</v>
      </c>
      <c r="H74" s="5" t="s">
        <v>90</v>
      </c>
      <c r="I74" s="5">
        <v>100</v>
      </c>
      <c r="J74" s="5">
        <v>22</v>
      </c>
      <c r="K74" s="5">
        <v>73.33</v>
      </c>
      <c r="L74" s="5" t="s">
        <v>73</v>
      </c>
      <c r="M74" s="5">
        <v>38</v>
      </c>
      <c r="N74" s="5">
        <v>100</v>
      </c>
      <c r="O74" s="5" t="s">
        <v>74</v>
      </c>
      <c r="P74" s="5">
        <v>12</v>
      </c>
      <c r="Q74" s="5">
        <v>60</v>
      </c>
      <c r="R74" s="5" t="s">
        <v>73</v>
      </c>
      <c r="S74" s="5">
        <v>8</v>
      </c>
      <c r="T74" s="5">
        <v>66.67</v>
      </c>
      <c r="U74" s="5" t="s">
        <v>73</v>
      </c>
      <c r="V74" s="5">
        <v>30</v>
      </c>
      <c r="W74" s="5">
        <v>38</v>
      </c>
      <c r="X74" s="5">
        <v>20</v>
      </c>
      <c r="Y74" s="5">
        <v>12</v>
      </c>
    </row>
    <row r="75" spans="1:25" ht="16.350000000000001" customHeight="1" x14ac:dyDescent="0.25">
      <c r="A75" s="1">
        <v>1531</v>
      </c>
      <c r="B75" s="2" t="s">
        <v>623</v>
      </c>
      <c r="C75" s="2" t="s">
        <v>551</v>
      </c>
      <c r="D75" s="2" t="s">
        <v>570</v>
      </c>
      <c r="E75" s="2" t="s">
        <v>967</v>
      </c>
      <c r="F75" s="2" t="s">
        <v>863</v>
      </c>
      <c r="G75" s="5">
        <v>74</v>
      </c>
      <c r="H75" s="5" t="s">
        <v>90</v>
      </c>
      <c r="I75" s="5">
        <v>100</v>
      </c>
      <c r="J75" s="5">
        <v>22</v>
      </c>
      <c r="K75" s="5">
        <v>73.33</v>
      </c>
      <c r="L75" s="5" t="s">
        <v>73</v>
      </c>
      <c r="M75" s="5">
        <v>38</v>
      </c>
      <c r="N75" s="5">
        <v>100</v>
      </c>
      <c r="O75" s="5" t="s">
        <v>74</v>
      </c>
      <c r="P75" s="5">
        <v>8</v>
      </c>
      <c r="Q75" s="5">
        <v>40</v>
      </c>
      <c r="R75" s="5" t="s">
        <v>75</v>
      </c>
      <c r="S75" s="5">
        <v>6</v>
      </c>
      <c r="T75" s="5">
        <v>50</v>
      </c>
      <c r="U75" s="5" t="s">
        <v>73</v>
      </c>
      <c r="V75" s="5">
        <v>30</v>
      </c>
      <c r="W75" s="5">
        <v>38</v>
      </c>
      <c r="X75" s="5">
        <v>20</v>
      </c>
      <c r="Y75" s="5">
        <v>12</v>
      </c>
    </row>
    <row r="76" spans="1:25" ht="16.350000000000001" customHeight="1" x14ac:dyDescent="0.25">
      <c r="A76" s="1">
        <v>1469</v>
      </c>
      <c r="B76" s="2" t="s">
        <v>621</v>
      </c>
      <c r="C76" s="2" t="s">
        <v>556</v>
      </c>
      <c r="D76" s="2" t="s">
        <v>593</v>
      </c>
      <c r="E76" s="2" t="s">
        <v>968</v>
      </c>
      <c r="F76" s="2" t="s">
        <v>864</v>
      </c>
      <c r="G76" s="5">
        <v>52</v>
      </c>
      <c r="H76" s="5" t="s">
        <v>72</v>
      </c>
      <c r="I76" s="5">
        <v>100</v>
      </c>
      <c r="J76" s="5">
        <v>16</v>
      </c>
      <c r="K76" s="5">
        <v>53.33</v>
      </c>
      <c r="L76" s="5" t="s">
        <v>73</v>
      </c>
      <c r="M76" s="5">
        <v>20</v>
      </c>
      <c r="N76" s="5">
        <v>52.63</v>
      </c>
      <c r="O76" s="5" t="s">
        <v>73</v>
      </c>
      <c r="P76" s="5">
        <v>8</v>
      </c>
      <c r="Q76" s="5">
        <v>40</v>
      </c>
      <c r="R76" s="5" t="s">
        <v>75</v>
      </c>
      <c r="S76" s="5">
        <v>8</v>
      </c>
      <c r="T76" s="5">
        <v>66.67</v>
      </c>
      <c r="U76" s="5" t="s">
        <v>73</v>
      </c>
      <c r="V76" s="5">
        <v>30</v>
      </c>
      <c r="W76" s="5">
        <v>38</v>
      </c>
      <c r="X76" s="5">
        <v>20</v>
      </c>
      <c r="Y76" s="5">
        <v>12</v>
      </c>
    </row>
    <row r="77" spans="1:25" ht="16.350000000000001" customHeight="1" x14ac:dyDescent="0.25">
      <c r="A77" s="1">
        <v>1553</v>
      </c>
      <c r="B77" s="2" t="s">
        <v>628</v>
      </c>
      <c r="C77" s="2" t="s">
        <v>583</v>
      </c>
      <c r="D77" s="2" t="s">
        <v>48</v>
      </c>
      <c r="E77" s="2" t="s">
        <v>969</v>
      </c>
      <c r="F77" s="2" t="s">
        <v>872</v>
      </c>
      <c r="G77" s="5">
        <v>52</v>
      </c>
      <c r="H77" s="5" t="s">
        <v>72</v>
      </c>
      <c r="I77" s="5">
        <v>100</v>
      </c>
      <c r="J77" s="5">
        <v>22</v>
      </c>
      <c r="K77" s="5">
        <v>73.33</v>
      </c>
      <c r="L77" s="5" t="s">
        <v>73</v>
      </c>
      <c r="M77" s="5">
        <v>16</v>
      </c>
      <c r="N77" s="5">
        <v>42.11</v>
      </c>
      <c r="O77" s="5" t="s">
        <v>75</v>
      </c>
      <c r="P77" s="5">
        <v>12</v>
      </c>
      <c r="Q77" s="5">
        <v>60</v>
      </c>
      <c r="R77" s="5" t="s">
        <v>73</v>
      </c>
      <c r="S77" s="5">
        <v>2</v>
      </c>
      <c r="T77" s="5">
        <v>16.670000000000002</v>
      </c>
      <c r="U77" s="5" t="s">
        <v>75</v>
      </c>
      <c r="V77" s="5">
        <v>30</v>
      </c>
      <c r="W77" s="5">
        <v>38</v>
      </c>
      <c r="X77" s="5">
        <v>20</v>
      </c>
      <c r="Y77" s="5">
        <v>12</v>
      </c>
    </row>
    <row r="78" spans="1:25" ht="16.350000000000001" customHeight="1" x14ac:dyDescent="0.25">
      <c r="A78" s="1">
        <v>2495</v>
      </c>
      <c r="B78" s="2" t="s">
        <v>672</v>
      </c>
      <c r="C78" s="2" t="s">
        <v>673</v>
      </c>
      <c r="D78" s="2" t="s">
        <v>600</v>
      </c>
      <c r="E78" s="2" t="s">
        <v>970</v>
      </c>
      <c r="F78" s="2" t="s">
        <v>893</v>
      </c>
      <c r="G78" s="5">
        <v>49</v>
      </c>
      <c r="H78" s="5" t="s">
        <v>76</v>
      </c>
      <c r="I78" s="5">
        <v>100</v>
      </c>
      <c r="J78" s="5">
        <v>12</v>
      </c>
      <c r="K78" s="5">
        <v>40</v>
      </c>
      <c r="L78" s="5" t="s">
        <v>75</v>
      </c>
      <c r="M78" s="5">
        <v>10</v>
      </c>
      <c r="N78" s="5">
        <v>26.32</v>
      </c>
      <c r="O78" s="5" t="s">
        <v>75</v>
      </c>
      <c r="P78" s="5">
        <v>18</v>
      </c>
      <c r="Q78" s="5">
        <v>90</v>
      </c>
      <c r="R78" s="5" t="s">
        <v>74</v>
      </c>
      <c r="S78" s="5">
        <v>9</v>
      </c>
      <c r="T78" s="5">
        <v>75</v>
      </c>
      <c r="U78" s="5" t="s">
        <v>73</v>
      </c>
      <c r="V78" s="5">
        <v>30</v>
      </c>
      <c r="W78" s="5">
        <v>38</v>
      </c>
      <c r="X78" s="5">
        <v>20</v>
      </c>
      <c r="Y78" s="5">
        <v>12</v>
      </c>
    </row>
    <row r="79" spans="1:25" ht="16.350000000000001" customHeight="1" x14ac:dyDescent="0.25">
      <c r="A79" s="1">
        <v>1277</v>
      </c>
      <c r="B79" s="2" t="s">
        <v>584</v>
      </c>
      <c r="C79" s="2" t="s">
        <v>568</v>
      </c>
      <c r="D79" s="2" t="s">
        <v>585</v>
      </c>
      <c r="E79" s="2" t="s">
        <v>971</v>
      </c>
      <c r="F79" s="2" t="s">
        <v>862</v>
      </c>
      <c r="G79" s="5">
        <v>30</v>
      </c>
      <c r="H79" s="5" t="s">
        <v>76</v>
      </c>
      <c r="I79" s="5">
        <v>100</v>
      </c>
      <c r="J79" s="5">
        <v>2</v>
      </c>
      <c r="K79" s="5">
        <v>6.67</v>
      </c>
      <c r="L79" s="5" t="s">
        <v>75</v>
      </c>
      <c r="M79" s="5">
        <v>10</v>
      </c>
      <c r="N79" s="5">
        <v>26.32</v>
      </c>
      <c r="O79" s="5" t="s">
        <v>75</v>
      </c>
      <c r="P79" s="5">
        <v>10</v>
      </c>
      <c r="Q79" s="5">
        <v>50</v>
      </c>
      <c r="R79" s="5" t="s">
        <v>73</v>
      </c>
      <c r="S79" s="5">
        <v>8</v>
      </c>
      <c r="T79" s="5">
        <v>66.67</v>
      </c>
      <c r="U79" s="5" t="s">
        <v>73</v>
      </c>
      <c r="V79" s="5">
        <v>30</v>
      </c>
      <c r="W79" s="5">
        <v>38</v>
      </c>
      <c r="X79" s="5">
        <v>20</v>
      </c>
      <c r="Y79" s="5">
        <v>12</v>
      </c>
    </row>
    <row r="80" spans="1:25" ht="16.350000000000001" customHeight="1" x14ac:dyDescent="0.25">
      <c r="A80" s="1">
        <v>1315</v>
      </c>
      <c r="B80" s="2" t="s">
        <v>591</v>
      </c>
      <c r="C80" s="2" t="s">
        <v>53</v>
      </c>
      <c r="D80" s="2" t="s">
        <v>51</v>
      </c>
      <c r="E80" s="2" t="s">
        <v>972</v>
      </c>
      <c r="F80" s="2" t="s">
        <v>862</v>
      </c>
      <c r="G80" s="5">
        <v>38</v>
      </c>
      <c r="H80" s="5" t="s">
        <v>76</v>
      </c>
      <c r="I80" s="5">
        <v>100</v>
      </c>
      <c r="J80" s="5">
        <v>16</v>
      </c>
      <c r="K80" s="5">
        <v>53.33</v>
      </c>
      <c r="L80" s="5" t="s">
        <v>73</v>
      </c>
      <c r="M80" s="5">
        <v>14</v>
      </c>
      <c r="N80" s="5">
        <v>36.840000000000003</v>
      </c>
      <c r="O80" s="5" t="s">
        <v>75</v>
      </c>
      <c r="P80" s="5">
        <v>8</v>
      </c>
      <c r="Q80" s="5">
        <v>40</v>
      </c>
      <c r="R80" s="5" t="s">
        <v>75</v>
      </c>
      <c r="S80" s="5">
        <v>0</v>
      </c>
      <c r="T80" s="5">
        <v>0</v>
      </c>
      <c r="U80" s="5" t="s">
        <v>75</v>
      </c>
      <c r="V80" s="5">
        <v>30</v>
      </c>
      <c r="W80" s="5">
        <v>38</v>
      </c>
      <c r="X80" s="5">
        <v>20</v>
      </c>
      <c r="Y80" s="5">
        <v>12</v>
      </c>
    </row>
    <row r="81" spans="1:25" ht="16.350000000000001" customHeight="1" x14ac:dyDescent="0.25">
      <c r="A81" s="1">
        <v>1344</v>
      </c>
      <c r="B81" s="2" t="s">
        <v>595</v>
      </c>
      <c r="C81" s="2" t="s">
        <v>596</v>
      </c>
      <c r="D81" s="2" t="s">
        <v>566</v>
      </c>
      <c r="E81" s="2" t="s">
        <v>973</v>
      </c>
      <c r="F81" s="2" t="s">
        <v>872</v>
      </c>
      <c r="G81" s="5">
        <v>79</v>
      </c>
      <c r="H81" s="5" t="s">
        <v>90</v>
      </c>
      <c r="I81" s="5">
        <v>100</v>
      </c>
      <c r="J81" s="5">
        <v>30</v>
      </c>
      <c r="K81" s="5">
        <v>100</v>
      </c>
      <c r="L81" s="5" t="s">
        <v>74</v>
      </c>
      <c r="M81" s="5">
        <v>32</v>
      </c>
      <c r="N81" s="5">
        <v>84.21</v>
      </c>
      <c r="O81" s="5" t="s">
        <v>74</v>
      </c>
      <c r="P81" s="5">
        <v>10</v>
      </c>
      <c r="Q81" s="5">
        <v>50</v>
      </c>
      <c r="R81" s="5" t="s">
        <v>73</v>
      </c>
      <c r="S81" s="5">
        <v>7</v>
      </c>
      <c r="T81" s="5">
        <v>58.33</v>
      </c>
      <c r="U81" s="5" t="s">
        <v>73</v>
      </c>
      <c r="V81" s="5">
        <v>30</v>
      </c>
      <c r="W81" s="5">
        <v>38</v>
      </c>
      <c r="X81" s="5">
        <v>20</v>
      </c>
      <c r="Y81" s="5">
        <v>12</v>
      </c>
    </row>
    <row r="82" spans="1:25" ht="16.350000000000001" customHeight="1" x14ac:dyDescent="0.25">
      <c r="A82" s="1">
        <v>1043</v>
      </c>
      <c r="B82" s="2" t="s">
        <v>555</v>
      </c>
      <c r="C82" s="2" t="s">
        <v>556</v>
      </c>
      <c r="D82" s="2" t="s">
        <v>557</v>
      </c>
      <c r="E82" s="2" t="s">
        <v>974</v>
      </c>
      <c r="F82" s="2" t="s">
        <v>894</v>
      </c>
      <c r="G82" s="5">
        <v>60</v>
      </c>
      <c r="H82" s="5" t="s">
        <v>72</v>
      </c>
      <c r="I82" s="5">
        <v>100</v>
      </c>
      <c r="J82" s="5">
        <v>24</v>
      </c>
      <c r="K82" s="5">
        <v>80</v>
      </c>
      <c r="L82" s="5" t="s">
        <v>73</v>
      </c>
      <c r="M82" s="5">
        <v>20</v>
      </c>
      <c r="N82" s="5">
        <v>52.63</v>
      </c>
      <c r="O82" s="5" t="s">
        <v>73</v>
      </c>
      <c r="P82" s="5">
        <v>4</v>
      </c>
      <c r="Q82" s="5">
        <v>20</v>
      </c>
      <c r="R82" s="5" t="s">
        <v>75</v>
      </c>
      <c r="S82" s="5">
        <v>12</v>
      </c>
      <c r="T82" s="5">
        <v>100</v>
      </c>
      <c r="U82" s="5" t="s">
        <v>74</v>
      </c>
      <c r="V82" s="5">
        <v>30</v>
      </c>
      <c r="W82" s="5">
        <v>38</v>
      </c>
      <c r="X82" s="5">
        <v>20</v>
      </c>
      <c r="Y82" s="5">
        <v>12</v>
      </c>
    </row>
    <row r="83" spans="1:25" ht="16.350000000000001" customHeight="1" x14ac:dyDescent="0.25">
      <c r="A83" s="1">
        <v>2351</v>
      </c>
      <c r="B83" s="2" t="s">
        <v>667</v>
      </c>
      <c r="C83" s="2" t="s">
        <v>568</v>
      </c>
      <c r="D83" s="2" t="s">
        <v>646</v>
      </c>
      <c r="E83" s="2" t="s">
        <v>975</v>
      </c>
      <c r="F83" s="2" t="s">
        <v>895</v>
      </c>
      <c r="G83" s="5">
        <v>47</v>
      </c>
      <c r="H83" s="5" t="s">
        <v>76</v>
      </c>
      <c r="I83" s="5">
        <v>100</v>
      </c>
      <c r="J83" s="5">
        <v>8</v>
      </c>
      <c r="K83" s="5">
        <v>26.67</v>
      </c>
      <c r="L83" s="5" t="s">
        <v>75</v>
      </c>
      <c r="M83" s="5">
        <v>26</v>
      </c>
      <c r="N83" s="5">
        <v>68.42</v>
      </c>
      <c r="O83" s="5" t="s">
        <v>73</v>
      </c>
      <c r="P83" s="5">
        <v>8</v>
      </c>
      <c r="Q83" s="5">
        <v>40</v>
      </c>
      <c r="R83" s="5" t="s">
        <v>75</v>
      </c>
      <c r="S83" s="5">
        <v>5</v>
      </c>
      <c r="T83" s="5">
        <v>41.67</v>
      </c>
      <c r="U83" s="5" t="s">
        <v>75</v>
      </c>
      <c r="V83" s="5">
        <v>30</v>
      </c>
      <c r="W83" s="5">
        <v>38</v>
      </c>
      <c r="X83" s="5">
        <v>20</v>
      </c>
      <c r="Y83" s="5">
        <v>12</v>
      </c>
    </row>
    <row r="84" spans="1:25" ht="16.350000000000001" customHeight="1" x14ac:dyDescent="0.25">
      <c r="A84" s="1">
        <v>2511</v>
      </c>
      <c r="B84" s="2" t="s">
        <v>674</v>
      </c>
      <c r="C84" s="2" t="s">
        <v>559</v>
      </c>
      <c r="D84" s="2" t="s">
        <v>593</v>
      </c>
      <c r="E84" s="2" t="s">
        <v>976</v>
      </c>
      <c r="F84" s="2" t="s">
        <v>888</v>
      </c>
      <c r="G84" s="5">
        <v>57</v>
      </c>
      <c r="H84" s="5" t="s">
        <v>72</v>
      </c>
      <c r="I84" s="5">
        <v>100</v>
      </c>
      <c r="J84" s="5">
        <v>18</v>
      </c>
      <c r="K84" s="5">
        <v>60</v>
      </c>
      <c r="L84" s="5" t="s">
        <v>73</v>
      </c>
      <c r="M84" s="5">
        <v>26</v>
      </c>
      <c r="N84" s="5">
        <v>68.42</v>
      </c>
      <c r="O84" s="5" t="s">
        <v>73</v>
      </c>
      <c r="P84" s="5">
        <v>10</v>
      </c>
      <c r="Q84" s="5">
        <v>50</v>
      </c>
      <c r="R84" s="5" t="s">
        <v>73</v>
      </c>
      <c r="S84" s="5">
        <v>3</v>
      </c>
      <c r="T84" s="5">
        <v>25</v>
      </c>
      <c r="U84" s="5" t="s">
        <v>75</v>
      </c>
      <c r="V84" s="5">
        <v>30</v>
      </c>
      <c r="W84" s="5">
        <v>38</v>
      </c>
      <c r="X84" s="5">
        <v>20</v>
      </c>
      <c r="Y84" s="5">
        <v>12</v>
      </c>
    </row>
    <row r="85" spans="1:25" ht="16.350000000000001" customHeight="1" x14ac:dyDescent="0.25">
      <c r="A85" s="1">
        <v>1358</v>
      </c>
      <c r="B85" s="2" t="s">
        <v>607</v>
      </c>
      <c r="C85" s="2" t="s">
        <v>608</v>
      </c>
      <c r="D85" s="2" t="s">
        <v>609</v>
      </c>
      <c r="E85" s="2" t="s">
        <v>977</v>
      </c>
      <c r="F85" s="2" t="s">
        <v>867</v>
      </c>
      <c r="G85" s="5">
        <v>52</v>
      </c>
      <c r="H85" s="5" t="s">
        <v>72</v>
      </c>
      <c r="I85" s="5">
        <v>100</v>
      </c>
      <c r="J85" s="5">
        <v>16</v>
      </c>
      <c r="K85" s="5">
        <v>53.33</v>
      </c>
      <c r="L85" s="5" t="s">
        <v>73</v>
      </c>
      <c r="M85" s="5">
        <v>26</v>
      </c>
      <c r="N85" s="5">
        <v>68.42</v>
      </c>
      <c r="O85" s="5" t="s">
        <v>73</v>
      </c>
      <c r="P85" s="5">
        <v>8</v>
      </c>
      <c r="Q85" s="5">
        <v>40</v>
      </c>
      <c r="R85" s="5" t="s">
        <v>75</v>
      </c>
      <c r="S85" s="5">
        <v>2</v>
      </c>
      <c r="T85" s="5">
        <v>16.670000000000002</v>
      </c>
      <c r="U85" s="5" t="s">
        <v>75</v>
      </c>
      <c r="V85" s="5">
        <v>30</v>
      </c>
      <c r="W85" s="5">
        <v>38</v>
      </c>
      <c r="X85" s="5">
        <v>20</v>
      </c>
      <c r="Y85" s="5">
        <v>12</v>
      </c>
    </row>
    <row r="86" spans="1:25" ht="16.350000000000001" customHeight="1" x14ac:dyDescent="0.25">
      <c r="A86" s="1">
        <v>1424</v>
      </c>
      <c r="B86" s="2" t="s">
        <v>618</v>
      </c>
      <c r="C86" s="2" t="s">
        <v>551</v>
      </c>
      <c r="D86" s="2" t="s">
        <v>619</v>
      </c>
      <c r="E86" s="2" t="s">
        <v>978</v>
      </c>
      <c r="F86" s="2" t="s">
        <v>864</v>
      </c>
      <c r="G86" s="5">
        <v>74</v>
      </c>
      <c r="H86" s="5" t="s">
        <v>90</v>
      </c>
      <c r="I86" s="5">
        <v>100</v>
      </c>
      <c r="J86" s="5">
        <v>16</v>
      </c>
      <c r="K86" s="5">
        <v>53.33</v>
      </c>
      <c r="L86" s="5" t="s">
        <v>73</v>
      </c>
      <c r="M86" s="5">
        <v>34</v>
      </c>
      <c r="N86" s="5">
        <v>89.47</v>
      </c>
      <c r="O86" s="5" t="s">
        <v>74</v>
      </c>
      <c r="P86" s="5">
        <v>16</v>
      </c>
      <c r="Q86" s="5">
        <v>80</v>
      </c>
      <c r="R86" s="5" t="s">
        <v>73</v>
      </c>
      <c r="S86" s="5">
        <v>8</v>
      </c>
      <c r="T86" s="5">
        <v>66.67</v>
      </c>
      <c r="U86" s="5" t="s">
        <v>73</v>
      </c>
      <c r="V86" s="5">
        <v>30</v>
      </c>
      <c r="W86" s="5">
        <v>38</v>
      </c>
      <c r="X86" s="5">
        <v>20</v>
      </c>
      <c r="Y86" s="5">
        <v>12</v>
      </c>
    </row>
    <row r="87" spans="1:25" ht="16.350000000000001" customHeight="1" x14ac:dyDescent="0.25">
      <c r="A87" s="1">
        <v>1570</v>
      </c>
      <c r="B87" s="2" t="s">
        <v>633</v>
      </c>
      <c r="C87" s="2" t="s">
        <v>634</v>
      </c>
      <c r="D87" s="2" t="s">
        <v>635</v>
      </c>
      <c r="E87" s="2" t="s">
        <v>979</v>
      </c>
      <c r="F87" s="2" t="s">
        <v>862</v>
      </c>
      <c r="G87" s="5">
        <v>31</v>
      </c>
      <c r="H87" s="5" t="s">
        <v>76</v>
      </c>
      <c r="I87" s="5">
        <v>100</v>
      </c>
      <c r="J87" s="5">
        <v>16</v>
      </c>
      <c r="K87" s="5">
        <v>53.33</v>
      </c>
      <c r="L87" s="5" t="s">
        <v>73</v>
      </c>
      <c r="M87" s="5">
        <v>6</v>
      </c>
      <c r="N87" s="5">
        <v>15.79</v>
      </c>
      <c r="O87" s="5" t="s">
        <v>75</v>
      </c>
      <c r="P87" s="5">
        <v>6</v>
      </c>
      <c r="Q87" s="5">
        <v>30</v>
      </c>
      <c r="R87" s="5" t="s">
        <v>75</v>
      </c>
      <c r="S87" s="5">
        <v>3</v>
      </c>
      <c r="T87" s="5">
        <v>25</v>
      </c>
      <c r="U87" s="5" t="s">
        <v>75</v>
      </c>
      <c r="V87" s="5">
        <v>30</v>
      </c>
      <c r="W87" s="5">
        <v>38</v>
      </c>
      <c r="X87" s="5">
        <v>20</v>
      </c>
      <c r="Y87" s="5">
        <v>12</v>
      </c>
    </row>
  </sheetData>
  <mergeCells count="21">
    <mergeCell ref="S1:U1"/>
    <mergeCell ref="G1:H1"/>
    <mergeCell ref="J1:L1"/>
    <mergeCell ref="A1:E4"/>
    <mergeCell ref="M3:O3"/>
    <mergeCell ref="P3:R3"/>
    <mergeCell ref="G4:H4"/>
    <mergeCell ref="J4:L4"/>
    <mergeCell ref="M4:O4"/>
    <mergeCell ref="P4:R4"/>
    <mergeCell ref="M1:O1"/>
    <mergeCell ref="P1:R1"/>
    <mergeCell ref="S4:U4"/>
    <mergeCell ref="S3:U3"/>
    <mergeCell ref="G2:H2"/>
    <mergeCell ref="J2:L2"/>
    <mergeCell ref="M2:O2"/>
    <mergeCell ref="P2:R2"/>
    <mergeCell ref="S2:U2"/>
    <mergeCell ref="G3:H3"/>
    <mergeCell ref="J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W7"/>
  <sheetViews>
    <sheetView workbookViewId="0">
      <selection sqref="A1:BW1"/>
    </sheetView>
  </sheetViews>
  <sheetFormatPr defaultColWidth="9.140625" defaultRowHeight="15" x14ac:dyDescent="0.25"/>
  <cols>
    <col min="1" max="75" width="5.7109375" customWidth="1"/>
  </cols>
  <sheetData>
    <row r="1" spans="1:75" ht="16.350000000000001" customHeight="1" x14ac:dyDescent="0.25">
      <c r="A1" s="47" t="s">
        <v>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row>
    <row r="2" spans="1:75" ht="16.350000000000001" customHeight="1" x14ac:dyDescent="0.25">
      <c r="A2" s="22" t="s">
        <v>61</v>
      </c>
      <c r="B2" s="28"/>
      <c r="C2" s="28"/>
      <c r="D2" s="28"/>
      <c r="E2" s="28"/>
      <c r="F2" s="28"/>
      <c r="G2" s="28"/>
      <c r="H2" s="28"/>
      <c r="I2" s="28"/>
      <c r="J2" s="28"/>
      <c r="K2" s="28"/>
      <c r="L2" s="28"/>
      <c r="M2" s="28"/>
      <c r="N2" s="28"/>
      <c r="O2" s="28"/>
      <c r="P2" s="22" t="s">
        <v>62</v>
      </c>
      <c r="Q2" s="28"/>
      <c r="R2" s="28"/>
      <c r="S2" s="28"/>
      <c r="T2" s="28"/>
      <c r="U2" s="28"/>
      <c r="V2" s="28"/>
      <c r="W2" s="28"/>
      <c r="X2" s="28"/>
      <c r="Y2" s="28"/>
      <c r="Z2" s="28"/>
      <c r="AA2" s="28"/>
      <c r="AB2" s="28"/>
      <c r="AC2" s="28"/>
      <c r="AD2" s="28"/>
      <c r="AE2" s="22" t="s">
        <v>63</v>
      </c>
      <c r="AF2" s="28"/>
      <c r="AG2" s="28"/>
      <c r="AH2" s="28"/>
      <c r="AI2" s="28"/>
      <c r="AJ2" s="28"/>
      <c r="AK2" s="28"/>
      <c r="AL2" s="28"/>
      <c r="AM2" s="28"/>
      <c r="AN2" s="28"/>
      <c r="AO2" s="28"/>
      <c r="AP2" s="28"/>
      <c r="AQ2" s="28"/>
      <c r="AR2" s="28"/>
      <c r="AS2" s="28"/>
      <c r="AT2" s="22" t="s">
        <v>64</v>
      </c>
      <c r="AU2" s="28"/>
      <c r="AV2" s="28"/>
      <c r="AW2" s="28"/>
      <c r="AX2" s="28"/>
      <c r="AY2" s="28"/>
      <c r="AZ2" s="28"/>
      <c r="BA2" s="28"/>
      <c r="BB2" s="28"/>
      <c r="BC2" s="28"/>
      <c r="BD2" s="28"/>
      <c r="BE2" s="28"/>
      <c r="BF2" s="28"/>
      <c r="BG2" s="28"/>
      <c r="BH2" s="28"/>
      <c r="BI2" s="22" t="s">
        <v>65</v>
      </c>
      <c r="BJ2" s="28"/>
      <c r="BK2" s="28"/>
      <c r="BL2" s="28"/>
      <c r="BM2" s="28"/>
      <c r="BN2" s="28"/>
      <c r="BO2" s="28"/>
      <c r="BP2" s="28"/>
      <c r="BQ2" s="28"/>
      <c r="BR2" s="28"/>
      <c r="BS2" s="28"/>
      <c r="BT2" s="28"/>
      <c r="BU2" s="28"/>
      <c r="BV2" s="28"/>
      <c r="BW2" s="28"/>
    </row>
    <row r="3" spans="1:75" ht="16.350000000000001" customHeight="1" x14ac:dyDescent="0.25">
      <c r="A3" s="22" t="s">
        <v>77</v>
      </c>
      <c r="B3" s="28"/>
      <c r="C3" s="28"/>
      <c r="D3" s="22" t="s">
        <v>71</v>
      </c>
      <c r="E3" s="28"/>
      <c r="F3" s="28"/>
      <c r="G3" s="28"/>
      <c r="H3" s="28"/>
      <c r="I3" s="28"/>
      <c r="J3" s="22" t="s">
        <v>78</v>
      </c>
      <c r="K3" s="28"/>
      <c r="L3" s="28"/>
      <c r="M3" s="22" t="s">
        <v>35</v>
      </c>
      <c r="N3" s="28"/>
      <c r="O3" s="28"/>
      <c r="P3" s="22" t="s">
        <v>77</v>
      </c>
      <c r="Q3" s="28"/>
      <c r="R3" s="28"/>
      <c r="S3" s="22" t="s">
        <v>71</v>
      </c>
      <c r="T3" s="28"/>
      <c r="U3" s="28"/>
      <c r="V3" s="28"/>
      <c r="W3" s="28"/>
      <c r="X3" s="28"/>
      <c r="Y3" s="22" t="s">
        <v>78</v>
      </c>
      <c r="Z3" s="28"/>
      <c r="AA3" s="28"/>
      <c r="AB3" s="22" t="s">
        <v>35</v>
      </c>
      <c r="AC3" s="28"/>
      <c r="AD3" s="28"/>
      <c r="AE3" s="22" t="s">
        <v>77</v>
      </c>
      <c r="AF3" s="28"/>
      <c r="AG3" s="28"/>
      <c r="AH3" s="22" t="s">
        <v>71</v>
      </c>
      <c r="AI3" s="28"/>
      <c r="AJ3" s="28"/>
      <c r="AK3" s="28"/>
      <c r="AL3" s="28"/>
      <c r="AM3" s="28"/>
      <c r="AN3" s="22" t="s">
        <v>78</v>
      </c>
      <c r="AO3" s="28"/>
      <c r="AP3" s="28"/>
      <c r="AQ3" s="22" t="s">
        <v>35</v>
      </c>
      <c r="AR3" s="28"/>
      <c r="AS3" s="28"/>
      <c r="AT3" s="22" t="s">
        <v>77</v>
      </c>
      <c r="AU3" s="28"/>
      <c r="AV3" s="28"/>
      <c r="AW3" s="22" t="s">
        <v>71</v>
      </c>
      <c r="AX3" s="28"/>
      <c r="AY3" s="28"/>
      <c r="AZ3" s="28"/>
      <c r="BA3" s="28"/>
      <c r="BB3" s="28"/>
      <c r="BC3" s="22" t="s">
        <v>78</v>
      </c>
      <c r="BD3" s="28"/>
      <c r="BE3" s="28"/>
      <c r="BF3" s="22" t="s">
        <v>35</v>
      </c>
      <c r="BG3" s="28"/>
      <c r="BH3" s="28"/>
      <c r="BI3" s="22" t="s">
        <v>77</v>
      </c>
      <c r="BJ3" s="28"/>
      <c r="BK3" s="28"/>
      <c r="BL3" s="22" t="s">
        <v>71</v>
      </c>
      <c r="BM3" s="28"/>
      <c r="BN3" s="28"/>
      <c r="BO3" s="28"/>
      <c r="BP3" s="28"/>
      <c r="BQ3" s="28"/>
      <c r="BR3" s="22" t="s">
        <v>78</v>
      </c>
      <c r="BS3" s="28"/>
      <c r="BT3" s="28"/>
      <c r="BU3" s="22" t="s">
        <v>35</v>
      </c>
      <c r="BV3" s="28"/>
      <c r="BW3" s="28"/>
    </row>
    <row r="4" spans="1:75" ht="16.350000000000001" customHeight="1" x14ac:dyDescent="0.25">
      <c r="A4" s="20" t="s">
        <v>79</v>
      </c>
      <c r="B4" s="28"/>
      <c r="C4" s="28"/>
      <c r="D4" s="20" t="s">
        <v>76</v>
      </c>
      <c r="E4" s="28"/>
      <c r="F4" s="28"/>
      <c r="G4" s="28"/>
      <c r="H4" s="28"/>
      <c r="I4" s="28"/>
      <c r="J4" s="20">
        <f>COUNTIF('Статистика по шкалам'!H6:H300,"ниже базового уровня")</f>
        <v>34</v>
      </c>
      <c r="K4" s="28"/>
      <c r="L4" s="28"/>
      <c r="M4" s="41">
        <f>J4/COUNTA('Статистика по шкалам'!H6:H300)*100</f>
        <v>41.463414634146339</v>
      </c>
      <c r="N4" s="42"/>
      <c r="O4" s="42"/>
      <c r="P4" s="20" t="s">
        <v>80</v>
      </c>
      <c r="Q4" s="28"/>
      <c r="R4" s="28"/>
      <c r="S4" s="46" t="s">
        <v>980</v>
      </c>
      <c r="T4" s="28"/>
      <c r="U4" s="28"/>
      <c r="V4" s="28"/>
      <c r="W4" s="28"/>
      <c r="X4" s="28"/>
      <c r="Y4" s="43">
        <f>COUNTIF('Статистика по шкалам'!L6:L300,"недостаточный")</f>
        <v>39</v>
      </c>
      <c r="Z4" s="44"/>
      <c r="AA4" s="45"/>
      <c r="AB4" s="41">
        <f>Y4/COUNTA('Статистика по шкалам'!L6:L300)*100</f>
        <v>47.560975609756099</v>
      </c>
      <c r="AC4" s="42"/>
      <c r="AD4" s="42"/>
      <c r="AE4" s="20" t="s">
        <v>81</v>
      </c>
      <c r="AF4" s="28"/>
      <c r="AG4" s="28"/>
      <c r="AH4" s="20" t="s">
        <v>980</v>
      </c>
      <c r="AI4" s="28"/>
      <c r="AJ4" s="28"/>
      <c r="AK4" s="28"/>
      <c r="AL4" s="28"/>
      <c r="AM4" s="28"/>
      <c r="AN4" s="43">
        <f>COUNTIF('Статистика по шкалам'!O6:O300,"недостаточный")</f>
        <v>28</v>
      </c>
      <c r="AO4" s="44"/>
      <c r="AP4" s="45"/>
      <c r="AQ4" s="41">
        <f>AN4/COUNTA('Статистика по шкалам'!O6:O300)*100</f>
        <v>34.146341463414636</v>
      </c>
      <c r="AR4" s="42"/>
      <c r="AS4" s="42"/>
      <c r="AT4" s="20" t="s">
        <v>82</v>
      </c>
      <c r="AU4" s="28"/>
      <c r="AV4" s="28"/>
      <c r="AW4" s="20" t="s">
        <v>980</v>
      </c>
      <c r="AX4" s="28"/>
      <c r="AY4" s="28"/>
      <c r="AZ4" s="28"/>
      <c r="BA4" s="28"/>
      <c r="BB4" s="28"/>
      <c r="BC4" s="43">
        <f>COUNTIF('Статистика по шкалам'!R6:R300,"недостаточный")</f>
        <v>47</v>
      </c>
      <c r="BD4" s="44"/>
      <c r="BE4" s="45"/>
      <c r="BF4" s="41">
        <f>BC4/COUNTA('Статистика по шкалам'!R6:R300)*100</f>
        <v>57.317073170731703</v>
      </c>
      <c r="BG4" s="42"/>
      <c r="BH4" s="42"/>
      <c r="BI4" s="20" t="s">
        <v>83</v>
      </c>
      <c r="BJ4" s="28"/>
      <c r="BK4" s="28"/>
      <c r="BL4" s="20" t="s">
        <v>75</v>
      </c>
      <c r="BM4" s="28"/>
      <c r="BN4" s="28"/>
      <c r="BO4" s="28"/>
      <c r="BP4" s="28"/>
      <c r="BQ4" s="28"/>
      <c r="BR4" s="43">
        <f>COUNTIF('Статистика по шкалам'!U6:U300,"недостаточный")</f>
        <v>21</v>
      </c>
      <c r="BS4" s="44"/>
      <c r="BT4" s="45"/>
      <c r="BU4" s="41">
        <f>BR4/COUNTA('Статистика по шкалам'!U6:U300)*100</f>
        <v>25.609756097560975</v>
      </c>
      <c r="BV4" s="42"/>
      <c r="BW4" s="42"/>
    </row>
    <row r="5" spans="1:75" ht="16.350000000000001" customHeight="1" x14ac:dyDescent="0.25">
      <c r="A5" s="20" t="s">
        <v>84</v>
      </c>
      <c r="B5" s="28"/>
      <c r="C5" s="28"/>
      <c r="D5" s="20" t="s">
        <v>72</v>
      </c>
      <c r="E5" s="28"/>
      <c r="F5" s="28"/>
      <c r="G5" s="28"/>
      <c r="H5" s="28"/>
      <c r="I5" s="28"/>
      <c r="J5" s="20">
        <f>COUNTIF('Статистика по шкалам'!H6:H300,"базовый уровень")</f>
        <v>37</v>
      </c>
      <c r="K5" s="28"/>
      <c r="L5" s="28"/>
      <c r="M5" s="41">
        <f>J5/COUNTA('Статистика по шкалам'!H6:H300)*100</f>
        <v>45.121951219512198</v>
      </c>
      <c r="N5" s="42"/>
      <c r="O5" s="42"/>
      <c r="P5" s="20" t="s">
        <v>85</v>
      </c>
      <c r="Q5" s="28"/>
      <c r="R5" s="28"/>
      <c r="S5" s="20" t="s">
        <v>981</v>
      </c>
      <c r="T5" s="28"/>
      <c r="U5" s="28"/>
      <c r="V5" s="28"/>
      <c r="W5" s="28"/>
      <c r="X5" s="28"/>
      <c r="Y5" s="20">
        <f>COUNTIF('Статистика по шкалам'!L6:L300,"базовый")</f>
        <v>35</v>
      </c>
      <c r="Z5" s="28"/>
      <c r="AA5" s="28"/>
      <c r="AB5" s="41">
        <f>Y5/COUNTA('Статистика по шкалам'!L6:L300)*100</f>
        <v>42.68292682926829</v>
      </c>
      <c r="AC5" s="42"/>
      <c r="AD5" s="42"/>
      <c r="AE5" s="20" t="s">
        <v>86</v>
      </c>
      <c r="AF5" s="28"/>
      <c r="AG5" s="28"/>
      <c r="AH5" s="20" t="s">
        <v>73</v>
      </c>
      <c r="AI5" s="28"/>
      <c r="AJ5" s="28"/>
      <c r="AK5" s="28"/>
      <c r="AL5" s="28"/>
      <c r="AM5" s="28"/>
      <c r="AN5" s="20">
        <f>COUNTIF('Статистика по шкалам'!O6:O300,"базовый")</f>
        <v>32</v>
      </c>
      <c r="AO5" s="28"/>
      <c r="AP5" s="28"/>
      <c r="AQ5" s="41">
        <f>AN5/COUNTA('Статистика по шкалам'!O6:O300)*100</f>
        <v>39.024390243902438</v>
      </c>
      <c r="AR5" s="42"/>
      <c r="AS5" s="42"/>
      <c r="AT5" s="20" t="s">
        <v>87</v>
      </c>
      <c r="AU5" s="28"/>
      <c r="AV5" s="28"/>
      <c r="AW5" s="20" t="s">
        <v>981</v>
      </c>
      <c r="AX5" s="28"/>
      <c r="AY5" s="28"/>
      <c r="AZ5" s="28"/>
      <c r="BA5" s="28"/>
      <c r="BB5" s="28"/>
      <c r="BC5" s="20">
        <f>COUNTIF('Статистика по шкалам'!R6:R300,"базовый")</f>
        <v>34</v>
      </c>
      <c r="BD5" s="28"/>
      <c r="BE5" s="28"/>
      <c r="BF5" s="41">
        <f>BC5/COUNTA('Статистика по шкалам'!R6:R300)*100</f>
        <v>41.463414634146339</v>
      </c>
      <c r="BG5" s="42"/>
      <c r="BH5" s="42"/>
      <c r="BI5" s="20" t="s">
        <v>88</v>
      </c>
      <c r="BJ5" s="28"/>
      <c r="BK5" s="28"/>
      <c r="BL5" s="20" t="s">
        <v>73</v>
      </c>
      <c r="BM5" s="28"/>
      <c r="BN5" s="28"/>
      <c r="BO5" s="28"/>
      <c r="BP5" s="28"/>
      <c r="BQ5" s="28"/>
      <c r="BR5" s="20">
        <f>COUNTIF('Статистика по шкалам'!U6:U300,"базовый")</f>
        <v>55</v>
      </c>
      <c r="BS5" s="28"/>
      <c r="BT5" s="28"/>
      <c r="BU5" s="41">
        <f>BR5/COUNTA('Статистика по шкалам'!U6:U300)*100</f>
        <v>67.073170731707322</v>
      </c>
      <c r="BV5" s="42"/>
      <c r="BW5" s="42"/>
    </row>
    <row r="6" spans="1:75" ht="16.350000000000001" customHeight="1" x14ac:dyDescent="0.25">
      <c r="A6" s="20" t="s">
        <v>89</v>
      </c>
      <c r="B6" s="28"/>
      <c r="C6" s="28"/>
      <c r="D6" s="20" t="s">
        <v>90</v>
      </c>
      <c r="E6" s="28"/>
      <c r="F6" s="28"/>
      <c r="G6" s="28"/>
      <c r="H6" s="28"/>
      <c r="I6" s="28"/>
      <c r="J6" s="20">
        <f>COUNTIF('Статистика по шкалам'!H6:H300,"повышенный уровень")</f>
        <v>11</v>
      </c>
      <c r="K6" s="28"/>
      <c r="L6" s="28"/>
      <c r="M6" s="41">
        <f>J6/COUNTA('Статистика по шкалам'!H6:H300)*100</f>
        <v>13.414634146341465</v>
      </c>
      <c r="N6" s="42"/>
      <c r="O6" s="42"/>
      <c r="P6" s="20" t="s">
        <v>91</v>
      </c>
      <c r="Q6" s="28"/>
      <c r="R6" s="28"/>
      <c r="S6" s="20" t="s">
        <v>982</v>
      </c>
      <c r="T6" s="28"/>
      <c r="U6" s="28"/>
      <c r="V6" s="28"/>
      <c r="W6" s="28"/>
      <c r="X6" s="28"/>
      <c r="Y6" s="20">
        <f>COUNTIF('Статистика по шкалам'!L6:L300,"повышенный")</f>
        <v>8</v>
      </c>
      <c r="Z6" s="28"/>
      <c r="AA6" s="28"/>
      <c r="AB6" s="41">
        <f>Y6/COUNTA('Статистика по шкалам'!L6:L300)*100</f>
        <v>9.7560975609756095</v>
      </c>
      <c r="AC6" s="42"/>
      <c r="AD6" s="42"/>
      <c r="AE6" s="20" t="s">
        <v>92</v>
      </c>
      <c r="AF6" s="28"/>
      <c r="AG6" s="28"/>
      <c r="AH6" s="20" t="s">
        <v>982</v>
      </c>
      <c r="AI6" s="28"/>
      <c r="AJ6" s="28"/>
      <c r="AK6" s="28"/>
      <c r="AL6" s="28"/>
      <c r="AM6" s="28"/>
      <c r="AN6" s="20">
        <f>COUNTIF('Статистика по шкалам'!O6:O300,"повышенный")</f>
        <v>22</v>
      </c>
      <c r="AO6" s="28"/>
      <c r="AP6" s="28"/>
      <c r="AQ6" s="41">
        <f>AN6/COUNTA('Статистика по шкалам'!O6:O300)*100</f>
        <v>26.829268292682929</v>
      </c>
      <c r="AR6" s="42"/>
      <c r="AS6" s="42"/>
      <c r="AT6" s="20" t="s">
        <v>93</v>
      </c>
      <c r="AU6" s="28"/>
      <c r="AV6" s="28"/>
      <c r="AW6" s="20" t="s">
        <v>982</v>
      </c>
      <c r="AX6" s="28"/>
      <c r="AY6" s="28"/>
      <c r="AZ6" s="28"/>
      <c r="BA6" s="28"/>
      <c r="BB6" s="28"/>
      <c r="BC6" s="20">
        <f>COUNTIF('Статистика по шкалам'!R6:R300,"повышенный")</f>
        <v>1</v>
      </c>
      <c r="BD6" s="28"/>
      <c r="BE6" s="28"/>
      <c r="BF6" s="41">
        <f>BC6/COUNTA('Статистика по шкалам'!R6:R300)*100</f>
        <v>1.2195121951219512</v>
      </c>
      <c r="BG6" s="42"/>
      <c r="BH6" s="42"/>
      <c r="BI6" s="20" t="s">
        <v>94</v>
      </c>
      <c r="BJ6" s="28"/>
      <c r="BK6" s="28"/>
      <c r="BL6" s="20" t="s">
        <v>74</v>
      </c>
      <c r="BM6" s="28"/>
      <c r="BN6" s="28"/>
      <c r="BO6" s="28"/>
      <c r="BP6" s="28"/>
      <c r="BQ6" s="28"/>
      <c r="BR6" s="20">
        <f>COUNTIF('Статистика по шкалам'!U6:U300,"повышенный")</f>
        <v>6</v>
      </c>
      <c r="BS6" s="28"/>
      <c r="BT6" s="28"/>
      <c r="BU6" s="41">
        <f>BR6/COUNTA('Статистика по шкалам'!U6:U300)*100</f>
        <v>7.3170731707317067</v>
      </c>
      <c r="BV6" s="42"/>
      <c r="BW6" s="42"/>
    </row>
    <row r="7" spans="1:75" ht="16.350000000000001" customHeight="1" x14ac:dyDescent="0.25">
      <c r="A7" s="20" t="s">
        <v>95</v>
      </c>
      <c r="B7" s="28"/>
      <c r="C7" s="28"/>
      <c r="D7" s="20" t="s">
        <v>96</v>
      </c>
      <c r="E7" s="28"/>
      <c r="F7" s="28"/>
      <c r="G7" s="28"/>
      <c r="H7" s="28"/>
      <c r="I7" s="28"/>
      <c r="J7" s="20">
        <f>COUNTIF('Статистика по шкалам'!H6:H300,"высокий уровнь")</f>
        <v>0</v>
      </c>
      <c r="K7" s="28"/>
      <c r="L7" s="28"/>
      <c r="M7" s="41">
        <f>J7/COUNTA('Статистика по шкалам'!H6:H300)*100</f>
        <v>0</v>
      </c>
      <c r="N7" s="42"/>
      <c r="O7" s="42"/>
      <c r="P7" s="20"/>
      <c r="Q7" s="28"/>
      <c r="R7" s="28"/>
      <c r="S7" s="28"/>
      <c r="T7" s="28"/>
      <c r="U7" s="28"/>
      <c r="V7" s="28"/>
      <c r="W7" s="28"/>
      <c r="X7" s="28"/>
      <c r="Y7" s="28"/>
      <c r="Z7" s="28"/>
      <c r="AA7" s="28"/>
      <c r="AB7" s="28"/>
      <c r="AC7" s="28"/>
      <c r="AD7" s="28"/>
      <c r="AE7" s="20"/>
      <c r="AF7" s="28"/>
      <c r="AG7" s="28"/>
      <c r="AH7" s="28"/>
      <c r="AI7" s="28"/>
      <c r="AJ7" s="28"/>
      <c r="AK7" s="28"/>
      <c r="AL7" s="28"/>
      <c r="AM7" s="28"/>
      <c r="AN7" s="28"/>
      <c r="AO7" s="28"/>
      <c r="AP7" s="28"/>
      <c r="AQ7" s="28"/>
      <c r="AR7" s="28"/>
      <c r="AS7" s="28"/>
      <c r="AT7" s="20"/>
      <c r="AU7" s="28"/>
      <c r="AV7" s="28"/>
      <c r="AW7" s="28"/>
      <c r="AX7" s="28"/>
      <c r="AY7" s="28"/>
      <c r="AZ7" s="28"/>
      <c r="BA7" s="28"/>
      <c r="BB7" s="28"/>
      <c r="BC7" s="28"/>
      <c r="BD7" s="28"/>
      <c r="BE7" s="28"/>
      <c r="BF7" s="28"/>
      <c r="BG7" s="28"/>
      <c r="BH7" s="28"/>
      <c r="BI7" s="20"/>
      <c r="BJ7" s="28"/>
      <c r="BK7" s="28"/>
      <c r="BL7" s="28"/>
      <c r="BM7" s="28"/>
      <c r="BN7" s="28"/>
      <c r="BO7" s="28"/>
      <c r="BP7" s="28"/>
      <c r="BQ7" s="28"/>
      <c r="BR7" s="28"/>
      <c r="BS7" s="28"/>
      <c r="BT7" s="28"/>
      <c r="BU7" s="28"/>
      <c r="BV7" s="28"/>
      <c r="BW7" s="28"/>
    </row>
  </sheetData>
  <mergeCells count="94">
    <mergeCell ref="A1:BW1"/>
    <mergeCell ref="A2:O2"/>
    <mergeCell ref="P2:AD2"/>
    <mergeCell ref="AE2:AS2"/>
    <mergeCell ref="AT2:BH2"/>
    <mergeCell ref="BI2:BW2"/>
    <mergeCell ref="A3:C3"/>
    <mergeCell ref="D3:I3"/>
    <mergeCell ref="J3:L3"/>
    <mergeCell ref="M3:O3"/>
    <mergeCell ref="P3:R3"/>
    <mergeCell ref="S3:X3"/>
    <mergeCell ref="Y3:AA3"/>
    <mergeCell ref="AB3:AD3"/>
    <mergeCell ref="AE3:AG3"/>
    <mergeCell ref="AH3:AM3"/>
    <mergeCell ref="AN3:AP3"/>
    <mergeCell ref="AQ3:AS3"/>
    <mergeCell ref="AT3:AV3"/>
    <mergeCell ref="AW3:BB3"/>
    <mergeCell ref="BC3:BE3"/>
    <mergeCell ref="BF3:BH3"/>
    <mergeCell ref="BI3:BK3"/>
    <mergeCell ref="BL3:BQ3"/>
    <mergeCell ref="BR3:BT3"/>
    <mergeCell ref="BU3:BW3"/>
    <mergeCell ref="A4:C4"/>
    <mergeCell ref="D4:I4"/>
    <mergeCell ref="J4:L4"/>
    <mergeCell ref="M4:O4"/>
    <mergeCell ref="P4:R4"/>
    <mergeCell ref="S4:X4"/>
    <mergeCell ref="Y4:AA4"/>
    <mergeCell ref="AB4:AD4"/>
    <mergeCell ref="AE4:AG4"/>
    <mergeCell ref="AH4:AM4"/>
    <mergeCell ref="AN4:AP4"/>
    <mergeCell ref="AQ4:AS4"/>
    <mergeCell ref="AT4:AV4"/>
    <mergeCell ref="AW4:BB4"/>
    <mergeCell ref="BC4:BE4"/>
    <mergeCell ref="BF4:BH4"/>
    <mergeCell ref="BI4:BK4"/>
    <mergeCell ref="BL4:BQ4"/>
    <mergeCell ref="BR4:BT4"/>
    <mergeCell ref="BU4:BW4"/>
    <mergeCell ref="A5:C5"/>
    <mergeCell ref="D5:I5"/>
    <mergeCell ref="J5:L5"/>
    <mergeCell ref="M5:O5"/>
    <mergeCell ref="P5:R5"/>
    <mergeCell ref="S5:X5"/>
    <mergeCell ref="Y5:AA5"/>
    <mergeCell ref="AB5:AD5"/>
    <mergeCell ref="AE5:AG5"/>
    <mergeCell ref="AH5:AM5"/>
    <mergeCell ref="AN5:AP5"/>
    <mergeCell ref="AQ5:AS5"/>
    <mergeCell ref="AT5:AV5"/>
    <mergeCell ref="AW5:BB5"/>
    <mergeCell ref="BC5:BE5"/>
    <mergeCell ref="BF5:BH5"/>
    <mergeCell ref="BI5:BK5"/>
    <mergeCell ref="BL5:BQ5"/>
    <mergeCell ref="BR5:BT5"/>
    <mergeCell ref="BU5:BW5"/>
    <mergeCell ref="A6:C6"/>
    <mergeCell ref="D6:I6"/>
    <mergeCell ref="J6:L6"/>
    <mergeCell ref="M6:O6"/>
    <mergeCell ref="P6:R6"/>
    <mergeCell ref="S6:X6"/>
    <mergeCell ref="Y6:AA6"/>
    <mergeCell ref="AB6:AD6"/>
    <mergeCell ref="AE6:AG6"/>
    <mergeCell ref="AH6:AM6"/>
    <mergeCell ref="AN6:AP6"/>
    <mergeCell ref="AQ6:AS6"/>
    <mergeCell ref="AT6:AV6"/>
    <mergeCell ref="AW6:BB6"/>
    <mergeCell ref="BC6:BE6"/>
    <mergeCell ref="BF6:BH6"/>
    <mergeCell ref="BI6:BK6"/>
    <mergeCell ref="BL6:BQ6"/>
    <mergeCell ref="BR6:BT6"/>
    <mergeCell ref="BU6:BW6"/>
    <mergeCell ref="AE7:AS7"/>
    <mergeCell ref="AT7:BH7"/>
    <mergeCell ref="BI7:BW7"/>
    <mergeCell ref="A7:C7"/>
    <mergeCell ref="D7:I7"/>
    <mergeCell ref="J7:L7"/>
    <mergeCell ref="M7:O7"/>
    <mergeCell ref="P7:AD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GF88"/>
  <sheetViews>
    <sheetView workbookViewId="0">
      <selection sqref="A1:E5"/>
    </sheetView>
  </sheetViews>
  <sheetFormatPr defaultColWidth="9.140625" defaultRowHeight="15" x14ac:dyDescent="0.25"/>
  <cols>
    <col min="1" max="1" width="5.7109375" customWidth="1"/>
    <col min="2" max="6" width="20.140625" customWidth="1"/>
    <col min="7" max="188" width="50.7109375" customWidth="1"/>
  </cols>
  <sheetData>
    <row r="1" spans="1:188" ht="16.350000000000001" customHeight="1" x14ac:dyDescent="0.25">
      <c r="A1" s="31" t="s">
        <v>0</v>
      </c>
      <c r="B1" s="32"/>
      <c r="C1" s="32"/>
      <c r="D1" s="32"/>
      <c r="E1" s="33"/>
      <c r="F1" s="22" t="s">
        <v>1</v>
      </c>
      <c r="G1" s="22" t="s">
        <v>2</v>
      </c>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c r="EV1" s="28"/>
      <c r="EW1" s="28"/>
      <c r="EX1" s="28"/>
      <c r="EY1" s="28"/>
      <c r="EZ1" s="28"/>
      <c r="FA1" s="28"/>
      <c r="FB1" s="28"/>
      <c r="FC1" s="28"/>
      <c r="FD1" s="28"/>
      <c r="FE1" s="28"/>
      <c r="FF1" s="28"/>
      <c r="FG1" s="28"/>
      <c r="FH1" s="28"/>
      <c r="FI1" s="28"/>
      <c r="FJ1" s="28"/>
      <c r="FK1" s="28"/>
      <c r="FL1" s="28"/>
      <c r="FM1" s="28"/>
      <c r="FN1" s="28"/>
      <c r="FO1" s="28"/>
      <c r="FP1" s="28"/>
      <c r="FQ1" s="28"/>
      <c r="FR1" s="28"/>
      <c r="FS1" s="28"/>
      <c r="FT1" s="28"/>
      <c r="FU1" s="28"/>
      <c r="FV1" s="28"/>
      <c r="FW1" s="28"/>
      <c r="FX1" s="28"/>
      <c r="FY1" s="28"/>
      <c r="FZ1" s="28"/>
      <c r="GA1" s="28"/>
      <c r="GB1" s="28"/>
      <c r="GC1" s="28"/>
      <c r="GD1" s="28"/>
      <c r="GE1" s="28"/>
      <c r="GF1" s="28"/>
    </row>
    <row r="2" spans="1:188" ht="16.350000000000001" customHeight="1" x14ac:dyDescent="0.25">
      <c r="A2" s="34"/>
      <c r="B2" s="35"/>
      <c r="C2" s="35"/>
      <c r="D2" s="35"/>
      <c r="E2" s="36"/>
      <c r="F2" s="30"/>
      <c r="G2" s="21" t="s">
        <v>3</v>
      </c>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1" t="s">
        <v>4</v>
      </c>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1" t="s">
        <v>5</v>
      </c>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1" t="s">
        <v>6</v>
      </c>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row>
    <row r="3" spans="1:188" ht="16.350000000000001" customHeight="1" x14ac:dyDescent="0.25">
      <c r="A3" s="34"/>
      <c r="B3" s="35"/>
      <c r="C3" s="35"/>
      <c r="D3" s="35"/>
      <c r="E3" s="36"/>
      <c r="F3" s="30"/>
      <c r="G3" s="23" t="s">
        <v>7</v>
      </c>
      <c r="H3" s="28"/>
      <c r="I3" s="28"/>
      <c r="J3" s="28"/>
      <c r="K3" s="28"/>
      <c r="L3" s="28"/>
      <c r="M3" s="23" t="s">
        <v>8</v>
      </c>
      <c r="N3" s="28"/>
      <c r="O3" s="28"/>
      <c r="P3" s="28"/>
      <c r="Q3" s="28"/>
      <c r="R3" s="28"/>
      <c r="S3" s="23" t="s">
        <v>9</v>
      </c>
      <c r="T3" s="28"/>
      <c r="U3" s="28"/>
      <c r="V3" s="28"/>
      <c r="W3" s="28"/>
      <c r="X3" s="28"/>
      <c r="Y3" s="23" t="s">
        <v>10</v>
      </c>
      <c r="Z3" s="28"/>
      <c r="AA3" s="28"/>
      <c r="AB3" s="28"/>
      <c r="AC3" s="28"/>
      <c r="AD3" s="28"/>
      <c r="AE3" s="23" t="s">
        <v>11</v>
      </c>
      <c r="AF3" s="28"/>
      <c r="AG3" s="28"/>
      <c r="AH3" s="28"/>
      <c r="AI3" s="28"/>
      <c r="AJ3" s="28"/>
      <c r="AK3" s="23" t="s">
        <v>12</v>
      </c>
      <c r="AL3" s="28"/>
      <c r="AM3" s="28"/>
      <c r="AN3" s="28"/>
      <c r="AO3" s="28"/>
      <c r="AP3" s="28"/>
      <c r="AQ3" s="23" t="s">
        <v>13</v>
      </c>
      <c r="AR3" s="28"/>
      <c r="AS3" s="28"/>
      <c r="AT3" s="28"/>
      <c r="AU3" s="28"/>
      <c r="AV3" s="28"/>
      <c r="AW3" s="23" t="s">
        <v>14</v>
      </c>
      <c r="AX3" s="28"/>
      <c r="AY3" s="28"/>
      <c r="AZ3" s="28"/>
      <c r="BA3" s="28"/>
      <c r="BB3" s="28"/>
      <c r="BC3" s="23" t="s">
        <v>15</v>
      </c>
      <c r="BD3" s="28"/>
      <c r="BE3" s="28"/>
      <c r="BF3" s="28"/>
      <c r="BG3" s="28"/>
      <c r="BH3" s="28"/>
      <c r="BI3" s="23" t="s">
        <v>16</v>
      </c>
      <c r="BJ3" s="28"/>
      <c r="BK3" s="28"/>
      <c r="BL3" s="28"/>
      <c r="BM3" s="28"/>
      <c r="BN3" s="28"/>
      <c r="BO3" s="23" t="s">
        <v>17</v>
      </c>
      <c r="BP3" s="28"/>
      <c r="BQ3" s="28"/>
      <c r="BR3" s="28"/>
      <c r="BS3" s="28"/>
      <c r="BT3" s="28"/>
      <c r="BU3" s="23" t="s">
        <v>18</v>
      </c>
      <c r="BV3" s="28"/>
      <c r="BW3" s="28"/>
      <c r="BX3" s="28"/>
      <c r="BY3" s="28"/>
      <c r="BZ3" s="28"/>
      <c r="CA3" s="23" t="s">
        <v>19</v>
      </c>
      <c r="CB3" s="28"/>
      <c r="CC3" s="28"/>
      <c r="CD3" s="28"/>
      <c r="CE3" s="28"/>
      <c r="CF3" s="28"/>
      <c r="CG3" s="23" t="s">
        <v>20</v>
      </c>
      <c r="CH3" s="28"/>
      <c r="CI3" s="28"/>
      <c r="CJ3" s="28"/>
      <c r="CK3" s="28"/>
      <c r="CL3" s="28"/>
      <c r="CM3" s="23" t="s">
        <v>21</v>
      </c>
      <c r="CN3" s="28"/>
      <c r="CO3" s="28"/>
      <c r="CP3" s="28"/>
      <c r="CQ3" s="28"/>
      <c r="CR3" s="28"/>
      <c r="CS3" s="23" t="s">
        <v>22</v>
      </c>
      <c r="CT3" s="28"/>
      <c r="CU3" s="28"/>
      <c r="CV3" s="28"/>
      <c r="CW3" s="28"/>
      <c r="CX3" s="28"/>
      <c r="CY3" s="23" t="s">
        <v>23</v>
      </c>
      <c r="CZ3" s="28"/>
      <c r="DA3" s="28"/>
      <c r="DB3" s="28"/>
      <c r="DC3" s="28"/>
      <c r="DD3" s="28"/>
      <c r="DE3" s="23" t="s">
        <v>24</v>
      </c>
      <c r="DF3" s="28"/>
      <c r="DG3" s="28"/>
      <c r="DH3" s="28"/>
      <c r="DI3" s="28"/>
      <c r="DJ3" s="28"/>
      <c r="DK3" s="28"/>
      <c r="DL3" s="28"/>
      <c r="DM3" s="28"/>
      <c r="DN3" s="28"/>
      <c r="DO3" s="23" t="s">
        <v>25</v>
      </c>
      <c r="DP3" s="28"/>
      <c r="DQ3" s="28"/>
      <c r="DR3" s="28"/>
      <c r="DS3" s="28"/>
      <c r="DT3" s="28"/>
      <c r="DU3" s="28"/>
      <c r="DV3" s="28"/>
      <c r="DW3" s="28"/>
      <c r="DX3" s="28"/>
      <c r="DY3" s="23" t="s">
        <v>26</v>
      </c>
      <c r="DZ3" s="28"/>
      <c r="EA3" s="28"/>
      <c r="EB3" s="28"/>
      <c r="EC3" s="28"/>
      <c r="ED3" s="28"/>
      <c r="EE3" s="28"/>
      <c r="EF3" s="28"/>
      <c r="EG3" s="28"/>
      <c r="EH3" s="28"/>
      <c r="EI3" s="23" t="s">
        <v>27</v>
      </c>
      <c r="EJ3" s="28"/>
      <c r="EK3" s="28"/>
      <c r="EL3" s="28"/>
      <c r="EM3" s="28"/>
      <c r="EN3" s="28"/>
      <c r="EO3" s="28"/>
      <c r="EP3" s="28"/>
      <c r="EQ3" s="28"/>
      <c r="ER3" s="28"/>
      <c r="ES3" s="23" t="s">
        <v>28</v>
      </c>
      <c r="ET3" s="28"/>
      <c r="EU3" s="28"/>
      <c r="EV3" s="28"/>
      <c r="EW3" s="28"/>
      <c r="EX3" s="28"/>
      <c r="EY3" s="28"/>
      <c r="EZ3" s="28"/>
      <c r="FA3" s="28"/>
      <c r="FB3" s="28"/>
      <c r="FC3" s="23" t="s">
        <v>29</v>
      </c>
      <c r="FD3" s="28"/>
      <c r="FE3" s="28"/>
      <c r="FF3" s="28"/>
      <c r="FG3" s="28"/>
      <c r="FH3" s="28"/>
      <c r="FI3" s="28"/>
      <c r="FJ3" s="28"/>
      <c r="FK3" s="28"/>
      <c r="FL3" s="28"/>
      <c r="FM3" s="23" t="s">
        <v>30</v>
      </c>
      <c r="FN3" s="28"/>
      <c r="FO3" s="28"/>
      <c r="FP3" s="28"/>
      <c r="FQ3" s="28"/>
      <c r="FR3" s="28"/>
      <c r="FS3" s="28"/>
      <c r="FT3" s="28"/>
      <c r="FU3" s="28"/>
      <c r="FV3" s="28"/>
      <c r="FW3" s="23" t="s">
        <v>31</v>
      </c>
      <c r="FX3" s="28"/>
      <c r="FY3" s="28"/>
      <c r="FZ3" s="28"/>
      <c r="GA3" s="28"/>
      <c r="GB3" s="28"/>
      <c r="GC3" s="28"/>
      <c r="GD3" s="28"/>
      <c r="GE3" s="28"/>
      <c r="GF3" s="28"/>
    </row>
    <row r="4" spans="1:188" ht="16.350000000000001" customHeight="1" x14ac:dyDescent="0.25">
      <c r="A4" s="34"/>
      <c r="B4" s="35"/>
      <c r="C4" s="35"/>
      <c r="D4" s="35"/>
      <c r="E4" s="36"/>
      <c r="F4" s="1" t="s">
        <v>32</v>
      </c>
      <c r="G4" s="1">
        <v>1</v>
      </c>
      <c r="H4" s="1">
        <v>2</v>
      </c>
      <c r="I4" s="1">
        <v>3</v>
      </c>
      <c r="J4" s="1">
        <v>4</v>
      </c>
      <c r="K4" s="1">
        <v>5</v>
      </c>
      <c r="L4" s="1">
        <v>6</v>
      </c>
      <c r="M4" s="1">
        <v>1</v>
      </c>
      <c r="N4" s="1">
        <v>2</v>
      </c>
      <c r="O4" s="1">
        <v>3</v>
      </c>
      <c r="P4" s="1">
        <v>4</v>
      </c>
      <c r="Q4" s="1">
        <v>5</v>
      </c>
      <c r="R4" s="1">
        <v>6</v>
      </c>
      <c r="S4" s="1">
        <v>1</v>
      </c>
      <c r="T4" s="1">
        <v>2</v>
      </c>
      <c r="U4" s="1">
        <v>3</v>
      </c>
      <c r="V4" s="1">
        <v>4</v>
      </c>
      <c r="W4" s="1">
        <v>5</v>
      </c>
      <c r="X4" s="1">
        <v>6</v>
      </c>
      <c r="Y4" s="1">
        <v>1</v>
      </c>
      <c r="Z4" s="1">
        <v>2</v>
      </c>
      <c r="AA4" s="1">
        <v>3</v>
      </c>
      <c r="AB4" s="1">
        <v>4</v>
      </c>
      <c r="AC4" s="1">
        <v>5</v>
      </c>
      <c r="AD4" s="1">
        <v>6</v>
      </c>
      <c r="AE4" s="1">
        <v>1</v>
      </c>
      <c r="AF4" s="1">
        <v>2</v>
      </c>
      <c r="AG4" s="1">
        <v>3</v>
      </c>
      <c r="AH4" s="1">
        <v>4</v>
      </c>
      <c r="AI4" s="1">
        <v>5</v>
      </c>
      <c r="AJ4" s="1">
        <v>6</v>
      </c>
      <c r="AK4" s="1">
        <v>1</v>
      </c>
      <c r="AL4" s="1">
        <v>2</v>
      </c>
      <c r="AM4" s="1">
        <v>3</v>
      </c>
      <c r="AN4" s="1">
        <v>4</v>
      </c>
      <c r="AO4" s="1">
        <v>5</v>
      </c>
      <c r="AP4" s="1">
        <v>6</v>
      </c>
      <c r="AQ4" s="1">
        <v>1</v>
      </c>
      <c r="AR4" s="1">
        <v>2</v>
      </c>
      <c r="AS4" s="1">
        <v>3</v>
      </c>
      <c r="AT4" s="1">
        <v>4</v>
      </c>
      <c r="AU4" s="1">
        <v>5</v>
      </c>
      <c r="AV4" s="1">
        <v>6</v>
      </c>
      <c r="AW4" s="1">
        <v>1</v>
      </c>
      <c r="AX4" s="1">
        <v>2</v>
      </c>
      <c r="AY4" s="1">
        <v>3</v>
      </c>
      <c r="AZ4" s="1">
        <v>4</v>
      </c>
      <c r="BA4" s="1">
        <v>5</v>
      </c>
      <c r="BB4" s="1">
        <v>6</v>
      </c>
      <c r="BC4" s="1">
        <v>1</v>
      </c>
      <c r="BD4" s="1">
        <v>2</v>
      </c>
      <c r="BE4" s="1">
        <v>3</v>
      </c>
      <c r="BF4" s="1">
        <v>4</v>
      </c>
      <c r="BG4" s="1">
        <v>5</v>
      </c>
      <c r="BH4" s="1">
        <v>6</v>
      </c>
      <c r="BI4" s="1">
        <v>1</v>
      </c>
      <c r="BJ4" s="1">
        <v>2</v>
      </c>
      <c r="BK4" s="1">
        <v>3</v>
      </c>
      <c r="BL4" s="1">
        <v>4</v>
      </c>
      <c r="BM4" s="1">
        <v>5</v>
      </c>
      <c r="BN4" s="1">
        <v>6</v>
      </c>
      <c r="BO4" s="1">
        <v>1</v>
      </c>
      <c r="BP4" s="1">
        <v>2</v>
      </c>
      <c r="BQ4" s="1">
        <v>3</v>
      </c>
      <c r="BR4" s="1">
        <v>4</v>
      </c>
      <c r="BS4" s="1">
        <v>5</v>
      </c>
      <c r="BT4" s="1">
        <v>6</v>
      </c>
      <c r="BU4" s="1">
        <v>1</v>
      </c>
      <c r="BV4" s="1">
        <v>2</v>
      </c>
      <c r="BW4" s="1">
        <v>3</v>
      </c>
      <c r="BX4" s="1">
        <v>4</v>
      </c>
      <c r="BY4" s="1">
        <v>5</v>
      </c>
      <c r="BZ4" s="1">
        <v>6</v>
      </c>
      <c r="CA4" s="1">
        <v>1</v>
      </c>
      <c r="CB4" s="1">
        <v>2</v>
      </c>
      <c r="CC4" s="1">
        <v>3</v>
      </c>
      <c r="CD4" s="1">
        <v>4</v>
      </c>
      <c r="CE4" s="1">
        <v>5</v>
      </c>
      <c r="CF4" s="1">
        <v>6</v>
      </c>
      <c r="CG4" s="1">
        <v>1</v>
      </c>
      <c r="CH4" s="1">
        <v>2</v>
      </c>
      <c r="CI4" s="1">
        <v>3</v>
      </c>
      <c r="CJ4" s="1">
        <v>4</v>
      </c>
      <c r="CK4" s="1">
        <v>5</v>
      </c>
      <c r="CL4" s="1">
        <v>6</v>
      </c>
      <c r="CM4" s="1">
        <v>1</v>
      </c>
      <c r="CN4" s="1">
        <v>2</v>
      </c>
      <c r="CO4" s="1">
        <v>3</v>
      </c>
      <c r="CP4" s="1">
        <v>4</v>
      </c>
      <c r="CQ4" s="1">
        <v>5</v>
      </c>
      <c r="CR4" s="1">
        <v>6</v>
      </c>
      <c r="CS4" s="1">
        <v>1</v>
      </c>
      <c r="CT4" s="1">
        <v>2</v>
      </c>
      <c r="CU4" s="1">
        <v>3</v>
      </c>
      <c r="CV4" s="1">
        <v>4</v>
      </c>
      <c r="CW4" s="1">
        <v>5</v>
      </c>
      <c r="CX4" s="1">
        <v>6</v>
      </c>
      <c r="CY4" s="1">
        <v>1</v>
      </c>
      <c r="CZ4" s="1">
        <v>2</v>
      </c>
      <c r="DA4" s="1">
        <v>3</v>
      </c>
      <c r="DB4" s="1">
        <v>4</v>
      </c>
      <c r="DC4" s="1">
        <v>5</v>
      </c>
      <c r="DD4" s="1">
        <v>6</v>
      </c>
      <c r="DE4" s="1">
        <v>1</v>
      </c>
      <c r="DF4" s="1">
        <v>2</v>
      </c>
      <c r="DG4" s="1">
        <v>3</v>
      </c>
      <c r="DH4" s="1">
        <v>4</v>
      </c>
      <c r="DI4" s="1">
        <v>5</v>
      </c>
      <c r="DJ4" s="1">
        <v>6</v>
      </c>
      <c r="DK4" s="1">
        <v>7</v>
      </c>
      <c r="DL4" s="1">
        <v>8</v>
      </c>
      <c r="DM4" s="1">
        <v>9</v>
      </c>
      <c r="DN4" s="1">
        <v>10</v>
      </c>
      <c r="DO4" s="1">
        <v>1</v>
      </c>
      <c r="DP4" s="1">
        <v>2</v>
      </c>
      <c r="DQ4" s="1">
        <v>3</v>
      </c>
      <c r="DR4" s="1">
        <v>4</v>
      </c>
      <c r="DS4" s="1">
        <v>5</v>
      </c>
      <c r="DT4" s="1">
        <v>6</v>
      </c>
      <c r="DU4" s="1">
        <v>7</v>
      </c>
      <c r="DV4" s="1">
        <v>8</v>
      </c>
      <c r="DW4" s="1">
        <v>9</v>
      </c>
      <c r="DX4" s="1">
        <v>10</v>
      </c>
      <c r="DY4" s="1">
        <v>1</v>
      </c>
      <c r="DZ4" s="1">
        <v>2</v>
      </c>
      <c r="EA4" s="1">
        <v>3</v>
      </c>
      <c r="EB4" s="1">
        <v>4</v>
      </c>
      <c r="EC4" s="1">
        <v>5</v>
      </c>
      <c r="ED4" s="1">
        <v>6</v>
      </c>
      <c r="EE4" s="1">
        <v>7</v>
      </c>
      <c r="EF4" s="1">
        <v>8</v>
      </c>
      <c r="EG4" s="1">
        <v>9</v>
      </c>
      <c r="EH4" s="1">
        <v>10</v>
      </c>
      <c r="EI4" s="1">
        <v>1</v>
      </c>
      <c r="EJ4" s="1">
        <v>2</v>
      </c>
      <c r="EK4" s="1">
        <v>3</v>
      </c>
      <c r="EL4" s="1">
        <v>4</v>
      </c>
      <c r="EM4" s="1">
        <v>5</v>
      </c>
      <c r="EN4" s="1">
        <v>6</v>
      </c>
      <c r="EO4" s="1">
        <v>7</v>
      </c>
      <c r="EP4" s="1">
        <v>8</v>
      </c>
      <c r="EQ4" s="1">
        <v>9</v>
      </c>
      <c r="ER4" s="1">
        <v>10</v>
      </c>
      <c r="ES4" s="1">
        <v>1</v>
      </c>
      <c r="ET4" s="1">
        <v>2</v>
      </c>
      <c r="EU4" s="1">
        <v>3</v>
      </c>
      <c r="EV4" s="1">
        <v>4</v>
      </c>
      <c r="EW4" s="1">
        <v>5</v>
      </c>
      <c r="EX4" s="1">
        <v>6</v>
      </c>
      <c r="EY4" s="1">
        <v>7</v>
      </c>
      <c r="EZ4" s="1">
        <v>8</v>
      </c>
      <c r="FA4" s="1">
        <v>9</v>
      </c>
      <c r="FB4" s="1">
        <v>10</v>
      </c>
      <c r="FC4" s="1">
        <v>1</v>
      </c>
      <c r="FD4" s="1">
        <v>2</v>
      </c>
      <c r="FE4" s="1">
        <v>3</v>
      </c>
      <c r="FF4" s="1">
        <v>4</v>
      </c>
      <c r="FG4" s="1">
        <v>5</v>
      </c>
      <c r="FH4" s="1">
        <v>6</v>
      </c>
      <c r="FI4" s="1">
        <v>7</v>
      </c>
      <c r="FJ4" s="1">
        <v>8</v>
      </c>
      <c r="FK4" s="1">
        <v>9</v>
      </c>
      <c r="FL4" s="1">
        <v>10</v>
      </c>
      <c r="FM4" s="1">
        <v>1</v>
      </c>
      <c r="FN4" s="1">
        <v>2</v>
      </c>
      <c r="FO4" s="1">
        <v>3</v>
      </c>
      <c r="FP4" s="1">
        <v>4</v>
      </c>
      <c r="FQ4" s="1">
        <v>5</v>
      </c>
      <c r="FR4" s="1">
        <v>6</v>
      </c>
      <c r="FS4" s="1">
        <v>7</v>
      </c>
      <c r="FT4" s="1">
        <v>8</v>
      </c>
      <c r="FU4" s="1">
        <v>9</v>
      </c>
      <c r="FV4" s="1">
        <v>10</v>
      </c>
      <c r="FW4" s="1">
        <v>1</v>
      </c>
      <c r="FX4" s="1">
        <v>2</v>
      </c>
      <c r="FY4" s="1">
        <v>3</v>
      </c>
      <c r="FZ4" s="1">
        <v>4</v>
      </c>
      <c r="GA4" s="1">
        <v>5</v>
      </c>
      <c r="GB4" s="1">
        <v>6</v>
      </c>
      <c r="GC4" s="1">
        <v>7</v>
      </c>
      <c r="GD4" s="1">
        <v>8</v>
      </c>
      <c r="GE4" s="1">
        <v>9</v>
      </c>
      <c r="GF4" s="1">
        <v>10</v>
      </c>
    </row>
    <row r="5" spans="1:188" ht="16.350000000000001" customHeight="1" x14ac:dyDescent="0.25">
      <c r="A5" s="37"/>
      <c r="B5" s="38"/>
      <c r="C5" s="38"/>
      <c r="D5" s="38"/>
      <c r="E5" s="39"/>
      <c r="F5" s="1" t="s">
        <v>33</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row>
    <row r="6" spans="1:188" ht="89.1" customHeight="1" x14ac:dyDescent="0.25">
      <c r="A6" s="1" t="s">
        <v>36</v>
      </c>
      <c r="B6" s="1" t="s">
        <v>37</v>
      </c>
      <c r="C6" s="1" t="s">
        <v>38</v>
      </c>
      <c r="D6" s="1" t="s">
        <v>39</v>
      </c>
      <c r="E6" s="1" t="s">
        <v>896</v>
      </c>
      <c r="F6" s="1" t="s">
        <v>856</v>
      </c>
      <c r="G6" s="10" t="s">
        <v>329</v>
      </c>
      <c r="H6" s="10" t="s">
        <v>330</v>
      </c>
      <c r="I6" s="10" t="s">
        <v>331</v>
      </c>
      <c r="J6" s="10" t="s">
        <v>332</v>
      </c>
      <c r="K6" s="10" t="s">
        <v>333</v>
      </c>
      <c r="L6" s="10" t="s">
        <v>334</v>
      </c>
      <c r="M6" s="10" t="s">
        <v>335</v>
      </c>
      <c r="N6" s="10" t="s">
        <v>336</v>
      </c>
      <c r="O6" s="10" t="s">
        <v>337</v>
      </c>
      <c r="P6" s="10" t="s">
        <v>338</v>
      </c>
      <c r="Q6" s="10" t="s">
        <v>339</v>
      </c>
      <c r="R6" s="10" t="s">
        <v>340</v>
      </c>
      <c r="S6" s="10" t="s">
        <v>341</v>
      </c>
      <c r="T6" s="10" t="s">
        <v>342</v>
      </c>
      <c r="U6" s="10" t="s">
        <v>343</v>
      </c>
      <c r="V6" s="10" t="s">
        <v>344</v>
      </c>
      <c r="W6" s="10" t="s">
        <v>345</v>
      </c>
      <c r="X6" s="10" t="s">
        <v>346</v>
      </c>
      <c r="Y6" s="10" t="s">
        <v>347</v>
      </c>
      <c r="Z6" s="10" t="s">
        <v>348</v>
      </c>
      <c r="AA6" s="10" t="s">
        <v>349</v>
      </c>
      <c r="AB6" s="10" t="s">
        <v>350</v>
      </c>
      <c r="AC6" s="10" t="s">
        <v>351</v>
      </c>
      <c r="AD6" s="10" t="s">
        <v>352</v>
      </c>
      <c r="AE6" s="10" t="s">
        <v>353</v>
      </c>
      <c r="AF6" s="10" t="s">
        <v>354</v>
      </c>
      <c r="AG6" s="10" t="s">
        <v>355</v>
      </c>
      <c r="AH6" s="10" t="s">
        <v>356</v>
      </c>
      <c r="AI6" s="10" t="s">
        <v>357</v>
      </c>
      <c r="AJ6" s="10" t="s">
        <v>358</v>
      </c>
      <c r="AK6" s="10" t="s">
        <v>359</v>
      </c>
      <c r="AL6" s="10" t="s">
        <v>360</v>
      </c>
      <c r="AM6" s="10" t="s">
        <v>361</v>
      </c>
      <c r="AN6" s="10" t="s">
        <v>362</v>
      </c>
      <c r="AO6" s="10" t="s">
        <v>363</v>
      </c>
      <c r="AP6" s="10" t="s">
        <v>364</v>
      </c>
      <c r="AQ6" s="10" t="s">
        <v>365</v>
      </c>
      <c r="AR6" s="10" t="s">
        <v>366</v>
      </c>
      <c r="AS6" s="10" t="s">
        <v>367</v>
      </c>
      <c r="AT6" s="10" t="s">
        <v>368</v>
      </c>
      <c r="AU6" s="10" t="s">
        <v>369</v>
      </c>
      <c r="AV6" s="10" t="s">
        <v>370</v>
      </c>
      <c r="AW6" s="10" t="s">
        <v>371</v>
      </c>
      <c r="AX6" s="10" t="s">
        <v>372</v>
      </c>
      <c r="AY6" s="10" t="s">
        <v>373</v>
      </c>
      <c r="AZ6" s="10" t="s">
        <v>374</v>
      </c>
      <c r="BA6" s="10" t="s">
        <v>375</v>
      </c>
      <c r="BB6" s="10" t="s">
        <v>376</v>
      </c>
      <c r="BC6" s="10" t="s">
        <v>377</v>
      </c>
      <c r="BD6" s="10" t="s">
        <v>378</v>
      </c>
      <c r="BE6" s="10" t="s">
        <v>379</v>
      </c>
      <c r="BF6" s="10" t="s">
        <v>380</v>
      </c>
      <c r="BG6" s="10" t="s">
        <v>381</v>
      </c>
      <c r="BH6" s="10" t="s">
        <v>382</v>
      </c>
      <c r="BI6" s="10" t="s">
        <v>383</v>
      </c>
      <c r="BJ6" s="10" t="s">
        <v>384</v>
      </c>
      <c r="BK6" s="10" t="s">
        <v>385</v>
      </c>
      <c r="BL6" s="10" t="s">
        <v>386</v>
      </c>
      <c r="BM6" s="10" t="s">
        <v>387</v>
      </c>
      <c r="BN6" s="10" t="s">
        <v>388</v>
      </c>
      <c r="BO6" s="10" t="s">
        <v>389</v>
      </c>
      <c r="BP6" s="10" t="s">
        <v>390</v>
      </c>
      <c r="BQ6" s="10" t="s">
        <v>391</v>
      </c>
      <c r="BR6" s="10" t="s">
        <v>392</v>
      </c>
      <c r="BS6" s="10" t="s">
        <v>393</v>
      </c>
      <c r="BT6" s="10" t="s">
        <v>394</v>
      </c>
      <c r="BU6" s="10" t="s">
        <v>395</v>
      </c>
      <c r="BV6" s="10" t="s">
        <v>396</v>
      </c>
      <c r="BW6" s="10" t="s">
        <v>397</v>
      </c>
      <c r="BX6" s="10" t="s">
        <v>398</v>
      </c>
      <c r="BY6" s="10" t="s">
        <v>399</v>
      </c>
      <c r="BZ6" s="10" t="s">
        <v>400</v>
      </c>
      <c r="CA6" s="10" t="s">
        <v>401</v>
      </c>
      <c r="CB6" s="10" t="s">
        <v>402</v>
      </c>
      <c r="CC6" s="10" t="s">
        <v>403</v>
      </c>
      <c r="CD6" s="10" t="s">
        <v>404</v>
      </c>
      <c r="CE6" s="10" t="s">
        <v>405</v>
      </c>
      <c r="CF6" s="10" t="s">
        <v>406</v>
      </c>
      <c r="CG6" s="10" t="s">
        <v>407</v>
      </c>
      <c r="CH6" s="10" t="s">
        <v>408</v>
      </c>
      <c r="CI6" s="10" t="s">
        <v>409</v>
      </c>
      <c r="CJ6" s="10" t="s">
        <v>410</v>
      </c>
      <c r="CK6" s="10" t="s">
        <v>411</v>
      </c>
      <c r="CL6" s="10" t="s">
        <v>412</v>
      </c>
      <c r="CM6" s="10" t="s">
        <v>413</v>
      </c>
      <c r="CN6" s="10" t="s">
        <v>414</v>
      </c>
      <c r="CO6" s="10" t="s">
        <v>415</v>
      </c>
      <c r="CP6" s="10" t="s">
        <v>416</v>
      </c>
      <c r="CQ6" s="10" t="s">
        <v>417</v>
      </c>
      <c r="CR6" s="10" t="s">
        <v>418</v>
      </c>
      <c r="CS6" s="10" t="s">
        <v>419</v>
      </c>
      <c r="CT6" s="10" t="s">
        <v>420</v>
      </c>
      <c r="CU6" s="10" t="s">
        <v>421</v>
      </c>
      <c r="CV6" s="10" t="s">
        <v>422</v>
      </c>
      <c r="CW6" s="10" t="s">
        <v>423</v>
      </c>
      <c r="CX6" s="10" t="s">
        <v>424</v>
      </c>
      <c r="CY6" s="10" t="s">
        <v>425</v>
      </c>
      <c r="CZ6" s="10" t="s">
        <v>426</v>
      </c>
      <c r="DA6" s="10" t="s">
        <v>427</v>
      </c>
      <c r="DB6" s="10" t="s">
        <v>428</v>
      </c>
      <c r="DC6" s="10" t="s">
        <v>429</v>
      </c>
      <c r="DD6" s="10" t="s">
        <v>430</v>
      </c>
      <c r="DE6" s="10" t="s">
        <v>431</v>
      </c>
      <c r="DF6" s="10" t="s">
        <v>432</v>
      </c>
      <c r="DG6" s="10" t="s">
        <v>433</v>
      </c>
      <c r="DH6" s="10" t="s">
        <v>434</v>
      </c>
      <c r="DI6" s="10" t="s">
        <v>435</v>
      </c>
      <c r="DJ6" s="10" t="s">
        <v>436</v>
      </c>
      <c r="DK6" s="10" t="s">
        <v>437</v>
      </c>
      <c r="DL6" s="10" t="s">
        <v>438</v>
      </c>
      <c r="DM6" s="10" t="s">
        <v>439</v>
      </c>
      <c r="DN6" s="10" t="s">
        <v>440</v>
      </c>
      <c r="DO6" s="10" t="s">
        <v>441</v>
      </c>
      <c r="DP6" s="10" t="s">
        <v>442</v>
      </c>
      <c r="DQ6" s="10" t="s">
        <v>443</v>
      </c>
      <c r="DR6" s="10" t="s">
        <v>444</v>
      </c>
      <c r="DS6" s="10" t="s">
        <v>445</v>
      </c>
      <c r="DT6" s="10" t="s">
        <v>446</v>
      </c>
      <c r="DU6" s="10" t="s">
        <v>447</v>
      </c>
      <c r="DV6" s="10" t="s">
        <v>448</v>
      </c>
      <c r="DW6" s="10" t="s">
        <v>449</v>
      </c>
      <c r="DX6" s="10" t="s">
        <v>450</v>
      </c>
      <c r="DY6" s="10" t="s">
        <v>451</v>
      </c>
      <c r="DZ6" s="10" t="s">
        <v>452</v>
      </c>
      <c r="EA6" s="10" t="s">
        <v>453</v>
      </c>
      <c r="EB6" s="10" t="s">
        <v>454</v>
      </c>
      <c r="EC6" s="10" t="s">
        <v>455</v>
      </c>
      <c r="ED6" s="10" t="s">
        <v>456</v>
      </c>
      <c r="EE6" s="10" t="s">
        <v>457</v>
      </c>
      <c r="EF6" s="10" t="s">
        <v>458</v>
      </c>
      <c r="EG6" s="10" t="s">
        <v>459</v>
      </c>
      <c r="EH6" s="10" t="s">
        <v>460</v>
      </c>
      <c r="EI6" s="10" t="s">
        <v>461</v>
      </c>
      <c r="EJ6" s="10" t="s">
        <v>462</v>
      </c>
      <c r="EK6" s="10" t="s">
        <v>463</v>
      </c>
      <c r="EL6" s="10" t="s">
        <v>464</v>
      </c>
      <c r="EM6" s="10" t="s">
        <v>465</v>
      </c>
      <c r="EN6" s="10" t="s">
        <v>466</v>
      </c>
      <c r="EO6" s="10" t="s">
        <v>467</v>
      </c>
      <c r="EP6" s="10" t="s">
        <v>468</v>
      </c>
      <c r="EQ6" s="10" t="s">
        <v>469</v>
      </c>
      <c r="ER6" s="10" t="s">
        <v>470</v>
      </c>
      <c r="ES6" s="10" t="s">
        <v>471</v>
      </c>
      <c r="ET6" s="10" t="s">
        <v>472</v>
      </c>
      <c r="EU6" s="10" t="s">
        <v>473</v>
      </c>
      <c r="EV6" s="10" t="s">
        <v>474</v>
      </c>
      <c r="EW6" s="10" t="s">
        <v>475</v>
      </c>
      <c r="EX6" s="10" t="s">
        <v>476</v>
      </c>
      <c r="EY6" s="10" t="s">
        <v>477</v>
      </c>
      <c r="EZ6" s="10" t="s">
        <v>478</v>
      </c>
      <c r="FA6" s="10" t="s">
        <v>479</v>
      </c>
      <c r="FB6" s="10" t="s">
        <v>480</v>
      </c>
      <c r="FC6" s="10" t="s">
        <v>481</v>
      </c>
      <c r="FD6" s="10" t="s">
        <v>482</v>
      </c>
      <c r="FE6" s="10" t="s">
        <v>483</v>
      </c>
      <c r="FF6" s="10" t="s">
        <v>484</v>
      </c>
      <c r="FG6" s="10" t="s">
        <v>485</v>
      </c>
      <c r="FH6" s="10" t="s">
        <v>486</v>
      </c>
      <c r="FI6" s="10" t="s">
        <v>487</v>
      </c>
      <c r="FJ6" s="10" t="s">
        <v>488</v>
      </c>
      <c r="FK6" s="10" t="s">
        <v>489</v>
      </c>
      <c r="FL6" s="10" t="s">
        <v>490</v>
      </c>
      <c r="FM6" s="10" t="s">
        <v>491</v>
      </c>
      <c r="FN6" s="10" t="s">
        <v>492</v>
      </c>
      <c r="FO6" s="10" t="s">
        <v>493</v>
      </c>
      <c r="FP6" s="10" t="s">
        <v>494</v>
      </c>
      <c r="FQ6" s="10" t="s">
        <v>495</v>
      </c>
      <c r="FR6" s="10" t="s">
        <v>496</v>
      </c>
      <c r="FS6" s="10" t="s">
        <v>497</v>
      </c>
      <c r="FT6" s="10" t="s">
        <v>498</v>
      </c>
      <c r="FU6" s="10" t="s">
        <v>499</v>
      </c>
      <c r="FV6" s="10" t="s">
        <v>500</v>
      </c>
      <c r="FW6" s="10" t="s">
        <v>501</v>
      </c>
      <c r="FX6" s="10" t="s">
        <v>502</v>
      </c>
      <c r="FY6" s="10" t="s">
        <v>503</v>
      </c>
      <c r="FZ6" s="10" t="s">
        <v>504</v>
      </c>
      <c r="GA6" s="10" t="s">
        <v>505</v>
      </c>
      <c r="GB6" s="10" t="s">
        <v>506</v>
      </c>
      <c r="GC6" s="10" t="s">
        <v>507</v>
      </c>
      <c r="GD6" s="10" t="s">
        <v>508</v>
      </c>
      <c r="GE6" s="10" t="s">
        <v>509</v>
      </c>
      <c r="GF6" s="10" t="s">
        <v>510</v>
      </c>
    </row>
    <row r="7" spans="1:188" ht="89.1" customHeight="1" x14ac:dyDescent="0.25">
      <c r="A7" s="1">
        <v>1276</v>
      </c>
      <c r="B7" s="2" t="s">
        <v>582</v>
      </c>
      <c r="C7" s="2" t="s">
        <v>583</v>
      </c>
      <c r="D7" s="2" t="s">
        <v>570</v>
      </c>
      <c r="E7" s="2" t="s">
        <v>902</v>
      </c>
      <c r="F7" s="2" t="s">
        <v>857</v>
      </c>
      <c r="G7" s="2" t="s">
        <v>511</v>
      </c>
      <c r="H7" s="2" t="s">
        <v>511</v>
      </c>
      <c r="I7" s="2" t="s">
        <v>511</v>
      </c>
      <c r="J7" s="2" t="s">
        <v>511</v>
      </c>
      <c r="K7" s="2" t="s">
        <v>511</v>
      </c>
      <c r="L7" s="11" t="s">
        <v>112</v>
      </c>
      <c r="M7" s="2" t="s">
        <v>511</v>
      </c>
      <c r="N7" s="2" t="s">
        <v>511</v>
      </c>
      <c r="O7" s="2" t="s">
        <v>511</v>
      </c>
      <c r="P7" s="2" t="s">
        <v>511</v>
      </c>
      <c r="Q7" s="12" t="s">
        <v>122</v>
      </c>
      <c r="R7" s="2" t="s">
        <v>511</v>
      </c>
      <c r="S7" s="2" t="s">
        <v>511</v>
      </c>
      <c r="T7" s="11" t="s">
        <v>130</v>
      </c>
      <c r="U7" s="2" t="s">
        <v>511</v>
      </c>
      <c r="V7" s="2" t="s">
        <v>511</v>
      </c>
      <c r="W7" s="2" t="s">
        <v>511</v>
      </c>
      <c r="X7" s="2" t="s">
        <v>511</v>
      </c>
      <c r="Y7" s="2" t="s">
        <v>511</v>
      </c>
      <c r="Z7" s="2" t="s">
        <v>511</v>
      </c>
      <c r="AA7" s="2" t="s">
        <v>511</v>
      </c>
      <c r="AB7" s="2" t="s">
        <v>511</v>
      </c>
      <c r="AC7" s="2" t="s">
        <v>511</v>
      </c>
      <c r="AD7" s="12" t="s">
        <v>120</v>
      </c>
      <c r="AE7" s="11" t="s">
        <v>127</v>
      </c>
      <c r="AF7" s="2" t="s">
        <v>511</v>
      </c>
      <c r="AG7" s="2" t="s">
        <v>511</v>
      </c>
      <c r="AH7" s="2" t="s">
        <v>511</v>
      </c>
      <c r="AI7" s="2" t="s">
        <v>511</v>
      </c>
      <c r="AJ7" s="2" t="s">
        <v>511</v>
      </c>
      <c r="AK7" s="11" t="s">
        <v>155</v>
      </c>
      <c r="AL7" s="2" t="s">
        <v>511</v>
      </c>
      <c r="AM7" s="2" t="s">
        <v>511</v>
      </c>
      <c r="AN7" s="2" t="s">
        <v>511</v>
      </c>
      <c r="AO7" s="2" t="s">
        <v>511</v>
      </c>
      <c r="AP7" s="2" t="s">
        <v>511</v>
      </c>
      <c r="AQ7" s="2" t="s">
        <v>511</v>
      </c>
      <c r="AR7" s="2" t="s">
        <v>511</v>
      </c>
      <c r="AS7" s="11" t="s">
        <v>181</v>
      </c>
      <c r="AT7" s="2" t="s">
        <v>511</v>
      </c>
      <c r="AU7" s="2" t="s">
        <v>511</v>
      </c>
      <c r="AV7" s="2" t="s">
        <v>511</v>
      </c>
      <c r="AW7" s="2" t="s">
        <v>511</v>
      </c>
      <c r="AX7" s="2" t="s">
        <v>511</v>
      </c>
      <c r="AY7" s="2" t="s">
        <v>511</v>
      </c>
      <c r="AZ7" s="12" t="s">
        <v>189</v>
      </c>
      <c r="BA7" s="2" t="s">
        <v>511</v>
      </c>
      <c r="BB7" s="2" t="s">
        <v>511</v>
      </c>
      <c r="BC7" s="2" t="s">
        <v>511</v>
      </c>
      <c r="BD7" s="11" t="s">
        <v>198</v>
      </c>
      <c r="BE7" s="2" t="s">
        <v>511</v>
      </c>
      <c r="BF7" s="2" t="s">
        <v>511</v>
      </c>
      <c r="BG7" s="2" t="s">
        <v>511</v>
      </c>
      <c r="BH7" s="2" t="s">
        <v>511</v>
      </c>
      <c r="BI7" s="11" t="s">
        <v>202</v>
      </c>
      <c r="BJ7" s="2" t="s">
        <v>511</v>
      </c>
      <c r="BK7" s="2" t="s">
        <v>511</v>
      </c>
      <c r="BL7" s="2" t="s">
        <v>511</v>
      </c>
      <c r="BM7" s="2" t="s">
        <v>511</v>
      </c>
      <c r="BN7" s="2" t="s">
        <v>511</v>
      </c>
      <c r="BO7" s="11" t="s">
        <v>155</v>
      </c>
      <c r="BP7" s="2" t="s">
        <v>511</v>
      </c>
      <c r="BQ7" s="2" t="s">
        <v>511</v>
      </c>
      <c r="BR7" s="2" t="s">
        <v>511</v>
      </c>
      <c r="BS7" s="2" t="s">
        <v>511</v>
      </c>
      <c r="BT7" s="2" t="s">
        <v>511</v>
      </c>
      <c r="BU7" s="2" t="s">
        <v>511</v>
      </c>
      <c r="BV7" s="2" t="s">
        <v>511</v>
      </c>
      <c r="BW7" s="2" t="s">
        <v>511</v>
      </c>
      <c r="BX7" s="2" t="s">
        <v>511</v>
      </c>
      <c r="BY7" s="11" t="s">
        <v>234</v>
      </c>
      <c r="BZ7" s="2" t="s">
        <v>511</v>
      </c>
      <c r="CA7" s="2" t="s">
        <v>511</v>
      </c>
      <c r="CB7" s="12" t="s">
        <v>239</v>
      </c>
      <c r="CC7" s="2" t="s">
        <v>511</v>
      </c>
      <c r="CD7" s="2" t="s">
        <v>511</v>
      </c>
      <c r="CE7" s="2" t="s">
        <v>511</v>
      </c>
      <c r="CF7" s="2" t="s">
        <v>511</v>
      </c>
      <c r="CG7" s="11" t="s">
        <v>253</v>
      </c>
      <c r="CH7" s="2" t="s">
        <v>511</v>
      </c>
      <c r="CI7" s="2" t="s">
        <v>511</v>
      </c>
      <c r="CJ7" s="2" t="s">
        <v>511</v>
      </c>
      <c r="CK7" s="2" t="s">
        <v>511</v>
      </c>
      <c r="CL7" s="2" t="s">
        <v>511</v>
      </c>
      <c r="CM7" s="11" t="s">
        <v>258</v>
      </c>
      <c r="CN7" s="2" t="s">
        <v>511</v>
      </c>
      <c r="CO7" s="2" t="s">
        <v>511</v>
      </c>
      <c r="CP7" s="2" t="s">
        <v>511</v>
      </c>
      <c r="CQ7" s="2" t="s">
        <v>511</v>
      </c>
      <c r="CR7" s="2" t="s">
        <v>511</v>
      </c>
      <c r="CS7" s="2" t="s">
        <v>511</v>
      </c>
      <c r="CT7" s="11" t="s">
        <v>154</v>
      </c>
      <c r="CU7" s="2" t="s">
        <v>511</v>
      </c>
      <c r="CV7" s="2" t="s">
        <v>511</v>
      </c>
      <c r="CW7" s="2" t="s">
        <v>511</v>
      </c>
      <c r="CX7" s="2" t="s">
        <v>511</v>
      </c>
      <c r="CY7" s="11" t="s">
        <v>125</v>
      </c>
      <c r="CZ7" s="2" t="s">
        <v>511</v>
      </c>
      <c r="DA7" s="2" t="s">
        <v>511</v>
      </c>
      <c r="DB7" s="2" t="s">
        <v>511</v>
      </c>
      <c r="DC7" s="2" t="s">
        <v>511</v>
      </c>
      <c r="DD7" s="2" t="s">
        <v>511</v>
      </c>
      <c r="DE7" s="2" t="s">
        <v>511</v>
      </c>
      <c r="DF7" s="2" t="s">
        <v>511</v>
      </c>
      <c r="DG7" s="2" t="s">
        <v>511</v>
      </c>
      <c r="DH7" s="2" t="s">
        <v>511</v>
      </c>
      <c r="DI7" s="2" t="s">
        <v>511</v>
      </c>
      <c r="DJ7" s="2" t="s">
        <v>511</v>
      </c>
      <c r="DK7" s="12" t="s">
        <v>290</v>
      </c>
      <c r="DL7" s="2" t="s">
        <v>511</v>
      </c>
      <c r="DM7" s="2" t="s">
        <v>511</v>
      </c>
      <c r="DN7" s="2" t="s">
        <v>511</v>
      </c>
      <c r="DO7" s="2" t="s">
        <v>511</v>
      </c>
      <c r="DP7" s="2" t="s">
        <v>511</v>
      </c>
      <c r="DQ7" s="2" t="s">
        <v>511</v>
      </c>
      <c r="DR7" s="2" t="s">
        <v>511</v>
      </c>
      <c r="DS7" s="2" t="s">
        <v>511</v>
      </c>
      <c r="DT7" s="2" t="s">
        <v>511</v>
      </c>
      <c r="DU7" s="12" t="s">
        <v>729</v>
      </c>
      <c r="DV7" s="2" t="s">
        <v>511</v>
      </c>
      <c r="DW7" s="2" t="s">
        <v>511</v>
      </c>
      <c r="DX7" s="2" t="s">
        <v>511</v>
      </c>
      <c r="DY7" s="2" t="s">
        <v>511</v>
      </c>
      <c r="DZ7" s="2" t="s">
        <v>511</v>
      </c>
      <c r="EA7" s="2" t="s">
        <v>511</v>
      </c>
      <c r="EB7" s="2" t="s">
        <v>511</v>
      </c>
      <c r="EC7" s="2" t="s">
        <v>511</v>
      </c>
      <c r="ED7" s="2" t="s">
        <v>511</v>
      </c>
      <c r="EE7" s="2" t="s">
        <v>511</v>
      </c>
      <c r="EF7" s="2" t="s">
        <v>511</v>
      </c>
      <c r="EG7" s="11" t="s">
        <v>301</v>
      </c>
      <c r="EH7" s="2" t="s">
        <v>511</v>
      </c>
      <c r="EI7" s="12" t="s">
        <v>533</v>
      </c>
      <c r="EJ7" s="2" t="s">
        <v>511</v>
      </c>
      <c r="EK7" s="2" t="s">
        <v>511</v>
      </c>
      <c r="EL7" s="2" t="s">
        <v>511</v>
      </c>
      <c r="EM7" s="2" t="s">
        <v>511</v>
      </c>
      <c r="EN7" s="2" t="s">
        <v>511</v>
      </c>
      <c r="EO7" s="2" t="s">
        <v>511</v>
      </c>
      <c r="EP7" s="2" t="s">
        <v>511</v>
      </c>
      <c r="EQ7" s="2" t="s">
        <v>511</v>
      </c>
      <c r="ER7" s="2" t="s">
        <v>511</v>
      </c>
      <c r="ES7" s="2" t="s">
        <v>511</v>
      </c>
      <c r="ET7" s="2" t="s">
        <v>511</v>
      </c>
      <c r="EU7" s="2" t="s">
        <v>511</v>
      </c>
      <c r="EV7" s="11" t="s">
        <v>710</v>
      </c>
      <c r="EW7" s="2" t="s">
        <v>511</v>
      </c>
      <c r="EX7" s="2" t="s">
        <v>511</v>
      </c>
      <c r="EY7" s="2" t="s">
        <v>511</v>
      </c>
      <c r="EZ7" s="2" t="s">
        <v>511</v>
      </c>
      <c r="FA7" s="2" t="s">
        <v>511</v>
      </c>
      <c r="FB7" s="2" t="s">
        <v>511</v>
      </c>
      <c r="FC7" s="2" t="s">
        <v>511</v>
      </c>
      <c r="FD7" s="11" t="s">
        <v>711</v>
      </c>
      <c r="FE7" s="2" t="s">
        <v>511</v>
      </c>
      <c r="FF7" s="2" t="s">
        <v>511</v>
      </c>
      <c r="FG7" s="2" t="s">
        <v>511</v>
      </c>
      <c r="FH7" s="2" t="s">
        <v>511</v>
      </c>
      <c r="FI7" s="2" t="s">
        <v>511</v>
      </c>
      <c r="FJ7" s="2" t="s">
        <v>511</v>
      </c>
      <c r="FK7" s="2" t="s">
        <v>511</v>
      </c>
      <c r="FL7" s="2" t="s">
        <v>511</v>
      </c>
      <c r="FM7" s="2" t="s">
        <v>511</v>
      </c>
      <c r="FN7" s="2" t="s">
        <v>511</v>
      </c>
      <c r="FO7" s="2" t="s">
        <v>511</v>
      </c>
      <c r="FP7" s="2" t="s">
        <v>511</v>
      </c>
      <c r="FQ7" s="2" t="s">
        <v>511</v>
      </c>
      <c r="FR7" s="11" t="s">
        <v>317</v>
      </c>
      <c r="FS7" s="2" t="s">
        <v>511</v>
      </c>
      <c r="FT7" s="2" t="s">
        <v>511</v>
      </c>
      <c r="FU7" s="2" t="s">
        <v>511</v>
      </c>
      <c r="FV7" s="2" t="s">
        <v>511</v>
      </c>
      <c r="FW7" s="2" t="s">
        <v>511</v>
      </c>
      <c r="FX7" s="2" t="s">
        <v>511</v>
      </c>
      <c r="FY7" s="2" t="s">
        <v>511</v>
      </c>
      <c r="FZ7" s="2" t="s">
        <v>511</v>
      </c>
      <c r="GA7" s="2" t="s">
        <v>511</v>
      </c>
      <c r="GB7" s="2" t="s">
        <v>511</v>
      </c>
      <c r="GC7" s="2" t="s">
        <v>511</v>
      </c>
      <c r="GD7" s="12" t="s">
        <v>730</v>
      </c>
      <c r="GE7" s="2" t="s">
        <v>511</v>
      </c>
      <c r="GF7" s="2" t="s">
        <v>511</v>
      </c>
    </row>
    <row r="8" spans="1:188" ht="89.1" customHeight="1" x14ac:dyDescent="0.25">
      <c r="A8" s="1">
        <v>1346</v>
      </c>
      <c r="B8" s="2" t="s">
        <v>599</v>
      </c>
      <c r="C8" s="2" t="s">
        <v>562</v>
      </c>
      <c r="D8" s="2" t="s">
        <v>600</v>
      </c>
      <c r="E8" s="2" t="s">
        <v>903</v>
      </c>
      <c r="F8" s="2" t="s">
        <v>858</v>
      </c>
      <c r="G8" s="2" t="s">
        <v>511</v>
      </c>
      <c r="H8" s="2" t="s">
        <v>511</v>
      </c>
      <c r="I8" s="2" t="s">
        <v>511</v>
      </c>
      <c r="J8" s="12" t="s">
        <v>107</v>
      </c>
      <c r="K8" s="2" t="s">
        <v>511</v>
      </c>
      <c r="L8" s="2" t="s">
        <v>511</v>
      </c>
      <c r="M8" s="2" t="s">
        <v>511</v>
      </c>
      <c r="N8" s="2" t="s">
        <v>511</v>
      </c>
      <c r="O8" s="2" t="s">
        <v>511</v>
      </c>
      <c r="P8" s="11" t="s">
        <v>106</v>
      </c>
      <c r="Q8" s="2" t="s">
        <v>511</v>
      </c>
      <c r="R8" s="2" t="s">
        <v>511</v>
      </c>
      <c r="S8" s="2" t="s">
        <v>511</v>
      </c>
      <c r="T8" s="2" t="s">
        <v>511</v>
      </c>
      <c r="U8" s="2" t="s">
        <v>511</v>
      </c>
      <c r="V8" s="2" t="s">
        <v>511</v>
      </c>
      <c r="W8" s="11" t="s">
        <v>141</v>
      </c>
      <c r="X8" s="2" t="s">
        <v>511</v>
      </c>
      <c r="Y8" s="2" t="s">
        <v>511</v>
      </c>
      <c r="Z8" s="12" t="s">
        <v>147</v>
      </c>
      <c r="AA8" s="2" t="s">
        <v>511</v>
      </c>
      <c r="AB8" s="2" t="s">
        <v>511</v>
      </c>
      <c r="AC8" s="2" t="s">
        <v>511</v>
      </c>
      <c r="AD8" s="2" t="s">
        <v>511</v>
      </c>
      <c r="AE8" s="2" t="s">
        <v>511</v>
      </c>
      <c r="AF8" s="2" t="s">
        <v>511</v>
      </c>
      <c r="AG8" s="12" t="s">
        <v>135</v>
      </c>
      <c r="AH8" s="2" t="s">
        <v>511</v>
      </c>
      <c r="AI8" s="2" t="s">
        <v>511</v>
      </c>
      <c r="AJ8" s="2" t="s">
        <v>511</v>
      </c>
      <c r="AK8" s="2" t="s">
        <v>511</v>
      </c>
      <c r="AL8" s="2" t="s">
        <v>511</v>
      </c>
      <c r="AM8" s="2" t="s">
        <v>511</v>
      </c>
      <c r="AN8" s="2" t="s">
        <v>511</v>
      </c>
      <c r="AO8" s="2" t="s">
        <v>511</v>
      </c>
      <c r="AP8" s="11" t="s">
        <v>171</v>
      </c>
      <c r="AQ8" s="2" t="s">
        <v>511</v>
      </c>
      <c r="AR8" s="2" t="s">
        <v>511</v>
      </c>
      <c r="AS8" s="2" t="s">
        <v>511</v>
      </c>
      <c r="AT8" s="2" t="s">
        <v>511</v>
      </c>
      <c r="AU8" s="12" t="s">
        <v>184</v>
      </c>
      <c r="AV8" s="2" t="s">
        <v>511</v>
      </c>
      <c r="AW8" s="2" t="s">
        <v>511</v>
      </c>
      <c r="AX8" s="12" t="s">
        <v>187</v>
      </c>
      <c r="AY8" s="2" t="s">
        <v>511</v>
      </c>
      <c r="AZ8" s="2" t="s">
        <v>511</v>
      </c>
      <c r="BA8" s="2" t="s">
        <v>511</v>
      </c>
      <c r="BB8" s="2" t="s">
        <v>511</v>
      </c>
      <c r="BC8" s="11" t="s">
        <v>197</v>
      </c>
      <c r="BD8" s="2" t="s">
        <v>511</v>
      </c>
      <c r="BE8" s="2" t="s">
        <v>511</v>
      </c>
      <c r="BF8" s="2" t="s">
        <v>511</v>
      </c>
      <c r="BG8" s="2" t="s">
        <v>511</v>
      </c>
      <c r="BH8" s="2" t="s">
        <v>511</v>
      </c>
      <c r="BI8" s="2" t="s">
        <v>511</v>
      </c>
      <c r="BJ8" s="11" t="s">
        <v>205</v>
      </c>
      <c r="BK8" s="2" t="s">
        <v>511</v>
      </c>
      <c r="BL8" s="2" t="s">
        <v>511</v>
      </c>
      <c r="BM8" s="2" t="s">
        <v>511</v>
      </c>
      <c r="BN8" s="2" t="s">
        <v>511</v>
      </c>
      <c r="BO8" s="11" t="s">
        <v>155</v>
      </c>
      <c r="BP8" s="2" t="s">
        <v>511</v>
      </c>
      <c r="BQ8" s="2" t="s">
        <v>511</v>
      </c>
      <c r="BR8" s="2" t="s">
        <v>511</v>
      </c>
      <c r="BS8" s="2" t="s">
        <v>511</v>
      </c>
      <c r="BT8" s="2" t="s">
        <v>511</v>
      </c>
      <c r="BU8" s="2" t="s">
        <v>511</v>
      </c>
      <c r="BV8" s="2" t="s">
        <v>511</v>
      </c>
      <c r="BW8" s="2" t="s">
        <v>511</v>
      </c>
      <c r="BX8" s="11" t="s">
        <v>231</v>
      </c>
      <c r="BY8" s="2" t="s">
        <v>511</v>
      </c>
      <c r="BZ8" s="2" t="s">
        <v>511</v>
      </c>
      <c r="CA8" s="2" t="s">
        <v>511</v>
      </c>
      <c r="CB8" s="2" t="s">
        <v>511</v>
      </c>
      <c r="CC8" s="2" t="s">
        <v>511</v>
      </c>
      <c r="CD8" s="2" t="s">
        <v>511</v>
      </c>
      <c r="CE8" s="2" t="s">
        <v>511</v>
      </c>
      <c r="CF8" s="12" t="s">
        <v>251</v>
      </c>
      <c r="CG8" s="2" t="s">
        <v>511</v>
      </c>
      <c r="CH8" s="2" t="s">
        <v>511</v>
      </c>
      <c r="CI8" s="2" t="s">
        <v>511</v>
      </c>
      <c r="CJ8" s="11" t="s">
        <v>255</v>
      </c>
      <c r="CK8" s="2" t="s">
        <v>511</v>
      </c>
      <c r="CL8" s="2" t="s">
        <v>511</v>
      </c>
      <c r="CM8" s="12" t="s">
        <v>259</v>
      </c>
      <c r="CN8" s="2" t="s">
        <v>511</v>
      </c>
      <c r="CO8" s="2" t="s">
        <v>511</v>
      </c>
      <c r="CP8" s="2" t="s">
        <v>511</v>
      </c>
      <c r="CQ8" s="2" t="s">
        <v>511</v>
      </c>
      <c r="CR8" s="2" t="s">
        <v>511</v>
      </c>
      <c r="CS8" s="2" t="s">
        <v>511</v>
      </c>
      <c r="CT8" s="12" t="s">
        <v>259</v>
      </c>
      <c r="CU8" s="2" t="s">
        <v>511</v>
      </c>
      <c r="CV8" s="2" t="s">
        <v>511</v>
      </c>
      <c r="CW8" s="2" t="s">
        <v>511</v>
      </c>
      <c r="CX8" s="2" t="s">
        <v>511</v>
      </c>
      <c r="CY8" s="2" t="s">
        <v>511</v>
      </c>
      <c r="CZ8" s="2" t="s">
        <v>511</v>
      </c>
      <c r="DA8" s="12" t="s">
        <v>154</v>
      </c>
      <c r="DB8" s="2" t="s">
        <v>511</v>
      </c>
      <c r="DC8" s="2" t="s">
        <v>511</v>
      </c>
      <c r="DD8" s="2" t="s">
        <v>511</v>
      </c>
      <c r="DE8" s="2" t="s">
        <v>511</v>
      </c>
      <c r="DF8" s="2" t="s">
        <v>511</v>
      </c>
      <c r="DG8" s="2" t="s">
        <v>511</v>
      </c>
      <c r="DH8" s="2" t="s">
        <v>511</v>
      </c>
      <c r="DI8" s="2" t="s">
        <v>511</v>
      </c>
      <c r="DJ8" s="2" t="s">
        <v>511</v>
      </c>
      <c r="DK8" s="12" t="s">
        <v>290</v>
      </c>
      <c r="DL8" s="2" t="s">
        <v>511</v>
      </c>
      <c r="DM8" s="2" t="s">
        <v>511</v>
      </c>
      <c r="DN8" s="2" t="s">
        <v>511</v>
      </c>
      <c r="DO8" s="12" t="s">
        <v>758</v>
      </c>
      <c r="DP8" s="2" t="s">
        <v>511</v>
      </c>
      <c r="DQ8" s="2" t="s">
        <v>511</v>
      </c>
      <c r="DR8" s="2" t="s">
        <v>511</v>
      </c>
      <c r="DS8" s="2" t="s">
        <v>511</v>
      </c>
      <c r="DT8" s="2" t="s">
        <v>511</v>
      </c>
      <c r="DU8" s="2" t="s">
        <v>511</v>
      </c>
      <c r="DV8" s="2" t="s">
        <v>511</v>
      </c>
      <c r="DW8" s="2" t="s">
        <v>511</v>
      </c>
      <c r="DX8" s="2" t="s">
        <v>511</v>
      </c>
      <c r="DY8" s="2" t="s">
        <v>511</v>
      </c>
      <c r="DZ8" s="2" t="s">
        <v>511</v>
      </c>
      <c r="EA8" s="2" t="s">
        <v>511</v>
      </c>
      <c r="EB8" s="11" t="s">
        <v>296</v>
      </c>
      <c r="EC8" s="2" t="s">
        <v>511</v>
      </c>
      <c r="ED8" s="2" t="s">
        <v>511</v>
      </c>
      <c r="EE8" s="2" t="s">
        <v>511</v>
      </c>
      <c r="EF8" s="2" t="s">
        <v>511</v>
      </c>
      <c r="EG8" s="2" t="s">
        <v>511</v>
      </c>
      <c r="EH8" s="2" t="s">
        <v>511</v>
      </c>
      <c r="EI8" s="2" t="s">
        <v>511</v>
      </c>
      <c r="EJ8" s="2" t="s">
        <v>511</v>
      </c>
      <c r="EK8" s="2" t="s">
        <v>511</v>
      </c>
      <c r="EL8" s="2" t="s">
        <v>511</v>
      </c>
      <c r="EM8" s="2" t="s">
        <v>511</v>
      </c>
      <c r="EN8" s="2" t="s">
        <v>511</v>
      </c>
      <c r="EO8" s="2" t="s">
        <v>511</v>
      </c>
      <c r="EP8" s="2" t="s">
        <v>511</v>
      </c>
      <c r="EQ8" s="2" t="s">
        <v>511</v>
      </c>
      <c r="ER8" s="12" t="s">
        <v>759</v>
      </c>
      <c r="ES8" s="2" t="s">
        <v>511</v>
      </c>
      <c r="ET8" s="2" t="s">
        <v>511</v>
      </c>
      <c r="EU8" s="2" t="s">
        <v>511</v>
      </c>
      <c r="EV8" s="2" t="s">
        <v>511</v>
      </c>
      <c r="EW8" s="2" t="s">
        <v>511</v>
      </c>
      <c r="EX8" s="2" t="s">
        <v>511</v>
      </c>
      <c r="EY8" s="2" t="s">
        <v>511</v>
      </c>
      <c r="EZ8" s="2" t="s">
        <v>511</v>
      </c>
      <c r="FA8" s="11" t="s">
        <v>520</v>
      </c>
      <c r="FB8" s="2" t="s">
        <v>511</v>
      </c>
      <c r="FC8" s="2" t="s">
        <v>511</v>
      </c>
      <c r="FD8" s="2" t="s">
        <v>511</v>
      </c>
      <c r="FE8" s="2" t="s">
        <v>511</v>
      </c>
      <c r="FF8" s="11" t="s">
        <v>535</v>
      </c>
      <c r="FG8" s="2" t="s">
        <v>511</v>
      </c>
      <c r="FH8" s="2" t="s">
        <v>511</v>
      </c>
      <c r="FI8" s="2" t="s">
        <v>511</v>
      </c>
      <c r="FJ8" s="2" t="s">
        <v>511</v>
      </c>
      <c r="FK8" s="2" t="s">
        <v>511</v>
      </c>
      <c r="FL8" s="2" t="s">
        <v>511</v>
      </c>
      <c r="FM8" s="2" t="s">
        <v>511</v>
      </c>
      <c r="FN8" s="2" t="s">
        <v>511</v>
      </c>
      <c r="FO8" s="2" t="s">
        <v>511</v>
      </c>
      <c r="FP8" s="2" t="s">
        <v>511</v>
      </c>
      <c r="FQ8" s="2" t="s">
        <v>511</v>
      </c>
      <c r="FR8" s="2" t="s">
        <v>511</v>
      </c>
      <c r="FS8" s="12" t="s">
        <v>318</v>
      </c>
      <c r="FT8" s="2" t="s">
        <v>511</v>
      </c>
      <c r="FU8" s="2" t="s">
        <v>511</v>
      </c>
      <c r="FV8" s="2" t="s">
        <v>511</v>
      </c>
      <c r="FW8" s="2" t="s">
        <v>511</v>
      </c>
      <c r="FX8" s="2" t="s">
        <v>511</v>
      </c>
      <c r="FY8" s="2" t="s">
        <v>511</v>
      </c>
      <c r="FZ8" s="2" t="s">
        <v>511</v>
      </c>
      <c r="GA8" s="2" t="s">
        <v>511</v>
      </c>
      <c r="GB8" s="12" t="s">
        <v>760</v>
      </c>
      <c r="GC8" s="2" t="s">
        <v>511</v>
      </c>
      <c r="GD8" s="2" t="s">
        <v>511</v>
      </c>
      <c r="GE8" s="2" t="s">
        <v>511</v>
      </c>
      <c r="GF8" s="2" t="s">
        <v>511</v>
      </c>
    </row>
    <row r="9" spans="1:188" ht="89.1" customHeight="1" x14ac:dyDescent="0.25">
      <c r="A9" s="1">
        <v>2101</v>
      </c>
      <c r="B9" s="2" t="s">
        <v>658</v>
      </c>
      <c r="C9" s="2" t="s">
        <v>654</v>
      </c>
      <c r="D9" s="2" t="s">
        <v>570</v>
      </c>
      <c r="E9" s="2" t="s">
        <v>904</v>
      </c>
      <c r="F9" s="2" t="s">
        <v>859</v>
      </c>
      <c r="G9" s="2" t="s">
        <v>511</v>
      </c>
      <c r="H9" s="2" t="s">
        <v>511</v>
      </c>
      <c r="I9" s="2" t="s">
        <v>511</v>
      </c>
      <c r="J9" s="2" t="s">
        <v>511</v>
      </c>
      <c r="K9" s="2" t="s">
        <v>511</v>
      </c>
      <c r="L9" s="11" t="s">
        <v>112</v>
      </c>
      <c r="M9" s="2" t="s">
        <v>511</v>
      </c>
      <c r="N9" s="11" t="s">
        <v>114</v>
      </c>
      <c r="O9" s="2" t="s">
        <v>511</v>
      </c>
      <c r="P9" s="2" t="s">
        <v>511</v>
      </c>
      <c r="Q9" s="2" t="s">
        <v>511</v>
      </c>
      <c r="R9" s="2" t="s">
        <v>511</v>
      </c>
      <c r="S9" s="2" t="s">
        <v>511</v>
      </c>
      <c r="T9" s="2" t="s">
        <v>511</v>
      </c>
      <c r="U9" s="11" t="s">
        <v>133</v>
      </c>
      <c r="V9" s="2" t="s">
        <v>511</v>
      </c>
      <c r="W9" s="2" t="s">
        <v>511</v>
      </c>
      <c r="X9" s="2" t="s">
        <v>511</v>
      </c>
      <c r="Y9" s="2" t="s">
        <v>511</v>
      </c>
      <c r="Z9" s="2" t="s">
        <v>511</v>
      </c>
      <c r="AA9" s="2" t="s">
        <v>511</v>
      </c>
      <c r="AB9" s="11" t="s">
        <v>146</v>
      </c>
      <c r="AC9" s="2" t="s">
        <v>511</v>
      </c>
      <c r="AD9" s="2" t="s">
        <v>511</v>
      </c>
      <c r="AE9" s="11" t="s">
        <v>127</v>
      </c>
      <c r="AF9" s="2" t="s">
        <v>511</v>
      </c>
      <c r="AG9" s="2" t="s">
        <v>511</v>
      </c>
      <c r="AH9" s="2" t="s">
        <v>511</v>
      </c>
      <c r="AI9" s="2" t="s">
        <v>511</v>
      </c>
      <c r="AJ9" s="2" t="s">
        <v>511</v>
      </c>
      <c r="AK9" s="2" t="s">
        <v>511</v>
      </c>
      <c r="AL9" s="11" t="s">
        <v>161</v>
      </c>
      <c r="AM9" s="2" t="s">
        <v>511</v>
      </c>
      <c r="AN9" s="2" t="s">
        <v>511</v>
      </c>
      <c r="AO9" s="2" t="s">
        <v>511</v>
      </c>
      <c r="AP9" s="2" t="s">
        <v>511</v>
      </c>
      <c r="AQ9" s="2" t="s">
        <v>511</v>
      </c>
      <c r="AR9" s="2" t="s">
        <v>511</v>
      </c>
      <c r="AS9" s="11" t="s">
        <v>181</v>
      </c>
      <c r="AT9" s="2" t="s">
        <v>511</v>
      </c>
      <c r="AU9" s="2" t="s">
        <v>511</v>
      </c>
      <c r="AV9" s="2" t="s">
        <v>511</v>
      </c>
      <c r="AW9" s="2" t="s">
        <v>511</v>
      </c>
      <c r="AX9" s="2" t="s">
        <v>511</v>
      </c>
      <c r="AY9" s="2" t="s">
        <v>511</v>
      </c>
      <c r="AZ9" s="2" t="s">
        <v>511</v>
      </c>
      <c r="BA9" s="12" t="s">
        <v>193</v>
      </c>
      <c r="BB9" s="2" t="s">
        <v>511</v>
      </c>
      <c r="BC9" s="12" t="s">
        <v>196</v>
      </c>
      <c r="BD9" s="2" t="s">
        <v>511</v>
      </c>
      <c r="BE9" s="2" t="s">
        <v>511</v>
      </c>
      <c r="BF9" s="2" t="s">
        <v>511</v>
      </c>
      <c r="BG9" s="2" t="s">
        <v>511</v>
      </c>
      <c r="BH9" s="2" t="s">
        <v>511</v>
      </c>
      <c r="BI9" s="2" t="s">
        <v>511</v>
      </c>
      <c r="BJ9" s="11" t="s">
        <v>205</v>
      </c>
      <c r="BK9" s="2" t="s">
        <v>511</v>
      </c>
      <c r="BL9" s="2" t="s">
        <v>511</v>
      </c>
      <c r="BM9" s="2" t="s">
        <v>511</v>
      </c>
      <c r="BN9" s="2" t="s">
        <v>511</v>
      </c>
      <c r="BO9" s="11" t="s">
        <v>155</v>
      </c>
      <c r="BP9" s="2" t="s">
        <v>511</v>
      </c>
      <c r="BQ9" s="2" t="s">
        <v>511</v>
      </c>
      <c r="BR9" s="2" t="s">
        <v>511</v>
      </c>
      <c r="BS9" s="2" t="s">
        <v>511</v>
      </c>
      <c r="BT9" s="2" t="s">
        <v>511</v>
      </c>
      <c r="BU9" s="11" t="s">
        <v>224</v>
      </c>
      <c r="BV9" s="2" t="s">
        <v>511</v>
      </c>
      <c r="BW9" s="2" t="s">
        <v>511</v>
      </c>
      <c r="BX9" s="2" t="s">
        <v>511</v>
      </c>
      <c r="BY9" s="2" t="s">
        <v>511</v>
      </c>
      <c r="BZ9" s="2" t="s">
        <v>511</v>
      </c>
      <c r="CA9" s="11" t="s">
        <v>195</v>
      </c>
      <c r="CB9" s="2" t="s">
        <v>511</v>
      </c>
      <c r="CC9" s="2" t="s">
        <v>511</v>
      </c>
      <c r="CD9" s="2" t="s">
        <v>511</v>
      </c>
      <c r="CE9" s="2" t="s">
        <v>511</v>
      </c>
      <c r="CF9" s="2" t="s">
        <v>511</v>
      </c>
      <c r="CG9" s="2" t="s">
        <v>511</v>
      </c>
      <c r="CH9" s="2" t="s">
        <v>511</v>
      </c>
      <c r="CI9" s="11" t="s">
        <v>253</v>
      </c>
      <c r="CJ9" s="2" t="s">
        <v>511</v>
      </c>
      <c r="CK9" s="2" t="s">
        <v>511</v>
      </c>
      <c r="CL9" s="2" t="s">
        <v>511</v>
      </c>
      <c r="CM9" s="2" t="s">
        <v>511</v>
      </c>
      <c r="CN9" s="2" t="s">
        <v>511</v>
      </c>
      <c r="CO9" s="2" t="s">
        <v>511</v>
      </c>
      <c r="CP9" s="11" t="s">
        <v>265</v>
      </c>
      <c r="CQ9" s="2" t="s">
        <v>511</v>
      </c>
      <c r="CR9" s="2" t="s">
        <v>511</v>
      </c>
      <c r="CS9" s="2" t="s">
        <v>511</v>
      </c>
      <c r="CT9" s="2" t="s">
        <v>511</v>
      </c>
      <c r="CU9" s="2" t="s">
        <v>511</v>
      </c>
      <c r="CV9" s="2" t="s">
        <v>511</v>
      </c>
      <c r="CW9" s="2" t="s">
        <v>511</v>
      </c>
      <c r="CX9" s="11" t="s">
        <v>132</v>
      </c>
      <c r="CY9" s="2" t="s">
        <v>511</v>
      </c>
      <c r="CZ9" s="2" t="s">
        <v>511</v>
      </c>
      <c r="DA9" s="2" t="s">
        <v>511</v>
      </c>
      <c r="DB9" s="11" t="s">
        <v>273</v>
      </c>
      <c r="DC9" s="2" t="s">
        <v>511</v>
      </c>
      <c r="DD9" s="2" t="s">
        <v>511</v>
      </c>
      <c r="DE9" s="2" t="s">
        <v>511</v>
      </c>
      <c r="DF9" s="2" t="s">
        <v>511</v>
      </c>
      <c r="DG9" s="2" t="s">
        <v>511</v>
      </c>
      <c r="DH9" s="2" t="s">
        <v>511</v>
      </c>
      <c r="DI9" s="2" t="s">
        <v>511</v>
      </c>
      <c r="DJ9" s="11" t="s">
        <v>286</v>
      </c>
      <c r="DK9" s="2" t="s">
        <v>511</v>
      </c>
      <c r="DL9" s="2" t="s">
        <v>511</v>
      </c>
      <c r="DM9" s="2" t="s">
        <v>511</v>
      </c>
      <c r="DN9" s="2" t="s">
        <v>511</v>
      </c>
      <c r="DO9" s="2" t="s">
        <v>511</v>
      </c>
      <c r="DP9" s="12" t="s">
        <v>740</v>
      </c>
      <c r="DQ9" s="2" t="s">
        <v>511</v>
      </c>
      <c r="DR9" s="2" t="s">
        <v>511</v>
      </c>
      <c r="DS9" s="2" t="s">
        <v>511</v>
      </c>
      <c r="DT9" s="2" t="s">
        <v>511</v>
      </c>
      <c r="DU9" s="2" t="s">
        <v>511</v>
      </c>
      <c r="DV9" s="2" t="s">
        <v>511</v>
      </c>
      <c r="DW9" s="2" t="s">
        <v>511</v>
      </c>
      <c r="DX9" s="2" t="s">
        <v>511</v>
      </c>
      <c r="DY9" s="12" t="s">
        <v>836</v>
      </c>
      <c r="DZ9" s="2" t="s">
        <v>511</v>
      </c>
      <c r="EA9" s="2" t="s">
        <v>511</v>
      </c>
      <c r="EB9" s="2" t="s">
        <v>511</v>
      </c>
      <c r="EC9" s="2" t="s">
        <v>511</v>
      </c>
      <c r="ED9" s="2" t="s">
        <v>511</v>
      </c>
      <c r="EE9" s="2" t="s">
        <v>511</v>
      </c>
      <c r="EF9" s="2" t="s">
        <v>511</v>
      </c>
      <c r="EG9" s="2" t="s">
        <v>511</v>
      </c>
      <c r="EH9" s="2" t="s">
        <v>511</v>
      </c>
      <c r="EI9" s="2" t="s">
        <v>511</v>
      </c>
      <c r="EJ9" s="2" t="s">
        <v>511</v>
      </c>
      <c r="EK9" s="2" t="s">
        <v>511</v>
      </c>
      <c r="EL9" s="2" t="s">
        <v>511</v>
      </c>
      <c r="EM9" s="2" t="s">
        <v>511</v>
      </c>
      <c r="EN9" s="2" t="s">
        <v>511</v>
      </c>
      <c r="EO9" s="2" t="s">
        <v>511</v>
      </c>
      <c r="EP9" s="2" t="s">
        <v>511</v>
      </c>
      <c r="EQ9" s="12" t="s">
        <v>529</v>
      </c>
      <c r="ER9" s="2" t="s">
        <v>511</v>
      </c>
      <c r="ES9" s="2" t="s">
        <v>511</v>
      </c>
      <c r="ET9" s="2" t="s">
        <v>511</v>
      </c>
      <c r="EU9" s="2" t="s">
        <v>511</v>
      </c>
      <c r="EV9" s="2" t="s">
        <v>511</v>
      </c>
      <c r="EW9" s="2" t="s">
        <v>511</v>
      </c>
      <c r="EX9" s="2" t="s">
        <v>511</v>
      </c>
      <c r="EY9" s="2" t="s">
        <v>511</v>
      </c>
      <c r="EZ9" s="2" t="s">
        <v>511</v>
      </c>
      <c r="FA9" s="11" t="s">
        <v>520</v>
      </c>
      <c r="FB9" s="2" t="s">
        <v>511</v>
      </c>
      <c r="FC9" s="2" t="s">
        <v>511</v>
      </c>
      <c r="FD9" s="2" t="s">
        <v>511</v>
      </c>
      <c r="FE9" s="2" t="s">
        <v>511</v>
      </c>
      <c r="FF9" s="2" t="s">
        <v>511</v>
      </c>
      <c r="FG9" s="2" t="s">
        <v>511</v>
      </c>
      <c r="FH9" s="2" t="s">
        <v>511</v>
      </c>
      <c r="FI9" s="11" t="s">
        <v>521</v>
      </c>
      <c r="FJ9" s="2" t="s">
        <v>511</v>
      </c>
      <c r="FK9" s="2" t="s">
        <v>511</v>
      </c>
      <c r="FL9" s="2" t="s">
        <v>511</v>
      </c>
      <c r="FM9" s="2" t="s">
        <v>511</v>
      </c>
      <c r="FN9" s="2" t="s">
        <v>511</v>
      </c>
      <c r="FO9" s="2" t="s">
        <v>511</v>
      </c>
      <c r="FP9" s="2" t="s">
        <v>511</v>
      </c>
      <c r="FQ9" s="11" t="s">
        <v>314</v>
      </c>
      <c r="FR9" s="2" t="s">
        <v>511</v>
      </c>
      <c r="FS9" s="2" t="s">
        <v>511</v>
      </c>
      <c r="FT9" s="2" t="s">
        <v>511</v>
      </c>
      <c r="FU9" s="2" t="s">
        <v>511</v>
      </c>
      <c r="FV9" s="2" t="s">
        <v>511</v>
      </c>
      <c r="FW9" s="2" t="s">
        <v>511</v>
      </c>
      <c r="FX9" s="2" t="s">
        <v>511</v>
      </c>
      <c r="FY9" s="2" t="s">
        <v>511</v>
      </c>
      <c r="FZ9" s="12" t="s">
        <v>517</v>
      </c>
      <c r="GA9" s="2" t="s">
        <v>511</v>
      </c>
      <c r="GB9" s="2" t="s">
        <v>511</v>
      </c>
      <c r="GC9" s="2" t="s">
        <v>511</v>
      </c>
      <c r="GD9" s="2" t="s">
        <v>511</v>
      </c>
      <c r="GE9" s="2" t="s">
        <v>511</v>
      </c>
      <c r="GF9" s="2" t="s">
        <v>511</v>
      </c>
    </row>
    <row r="10" spans="1:188" ht="89.1" customHeight="1" x14ac:dyDescent="0.25">
      <c r="A10" s="1">
        <v>4342</v>
      </c>
      <c r="B10" s="2" t="s">
        <v>49</v>
      </c>
      <c r="C10" s="2" t="s">
        <v>50</v>
      </c>
      <c r="D10" s="2" t="s">
        <v>51</v>
      </c>
      <c r="E10" s="2" t="s">
        <v>905</v>
      </c>
      <c r="F10" s="2" t="s">
        <v>860</v>
      </c>
      <c r="G10" s="12" t="s">
        <v>98</v>
      </c>
      <c r="H10" s="2" t="s">
        <v>511</v>
      </c>
      <c r="I10" s="2" t="s">
        <v>511</v>
      </c>
      <c r="J10" s="2" t="s">
        <v>511</v>
      </c>
      <c r="K10" s="2" t="s">
        <v>511</v>
      </c>
      <c r="L10" s="2" t="s">
        <v>511</v>
      </c>
      <c r="M10" s="2" t="s">
        <v>511</v>
      </c>
      <c r="N10" s="2" t="s">
        <v>511</v>
      </c>
      <c r="O10" s="2" t="s">
        <v>511</v>
      </c>
      <c r="P10" s="12" t="s">
        <v>120</v>
      </c>
      <c r="Q10" s="2" t="s">
        <v>511</v>
      </c>
      <c r="R10" s="2" t="s">
        <v>511</v>
      </c>
      <c r="S10" s="2" t="s">
        <v>511</v>
      </c>
      <c r="T10" s="2" t="s">
        <v>511</v>
      </c>
      <c r="U10" s="2" t="s">
        <v>511</v>
      </c>
      <c r="V10" s="11" t="s">
        <v>136</v>
      </c>
      <c r="W10" s="2" t="s">
        <v>511</v>
      </c>
      <c r="X10" s="2" t="s">
        <v>511</v>
      </c>
      <c r="Y10" s="2" t="s">
        <v>511</v>
      </c>
      <c r="Z10" s="2" t="s">
        <v>511</v>
      </c>
      <c r="AA10" s="12" t="s">
        <v>144</v>
      </c>
      <c r="AB10" s="2" t="s">
        <v>511</v>
      </c>
      <c r="AC10" s="2" t="s">
        <v>511</v>
      </c>
      <c r="AD10" s="2" t="s">
        <v>511</v>
      </c>
      <c r="AE10" s="2" t="s">
        <v>511</v>
      </c>
      <c r="AF10" s="11" t="s">
        <v>134</v>
      </c>
      <c r="AG10" s="2" t="s">
        <v>511</v>
      </c>
      <c r="AH10" s="2" t="s">
        <v>511</v>
      </c>
      <c r="AI10" s="2" t="s">
        <v>511</v>
      </c>
      <c r="AJ10" s="2" t="s">
        <v>511</v>
      </c>
      <c r="AK10" s="2" t="s">
        <v>511</v>
      </c>
      <c r="AL10" s="2" t="s">
        <v>511</v>
      </c>
      <c r="AM10" s="2" t="s">
        <v>511</v>
      </c>
      <c r="AN10" s="2" t="s">
        <v>511</v>
      </c>
      <c r="AO10" s="2" t="s">
        <v>511</v>
      </c>
      <c r="AP10" s="12" t="s">
        <v>160</v>
      </c>
      <c r="AQ10" s="2" t="s">
        <v>511</v>
      </c>
      <c r="AR10" s="11" t="s">
        <v>179</v>
      </c>
      <c r="AS10" s="2" t="s">
        <v>511</v>
      </c>
      <c r="AT10" s="2" t="s">
        <v>511</v>
      </c>
      <c r="AU10" s="2" t="s">
        <v>511</v>
      </c>
      <c r="AV10" s="2" t="s">
        <v>511</v>
      </c>
      <c r="AW10" s="2" t="s">
        <v>511</v>
      </c>
      <c r="AX10" s="2" t="s">
        <v>511</v>
      </c>
      <c r="AY10" s="2" t="s">
        <v>511</v>
      </c>
      <c r="AZ10" s="2" t="s">
        <v>511</v>
      </c>
      <c r="BA10" s="12" t="s">
        <v>190</v>
      </c>
      <c r="BB10" s="2" t="s">
        <v>511</v>
      </c>
      <c r="BC10" s="2" t="s">
        <v>511</v>
      </c>
      <c r="BD10" s="2" t="s">
        <v>511</v>
      </c>
      <c r="BE10" s="12" t="s">
        <v>196</v>
      </c>
      <c r="BF10" s="2" t="s">
        <v>511</v>
      </c>
      <c r="BG10" s="2" t="s">
        <v>511</v>
      </c>
      <c r="BH10" s="2" t="s">
        <v>511</v>
      </c>
      <c r="BI10" s="2" t="s">
        <v>511</v>
      </c>
      <c r="BJ10" s="11" t="s">
        <v>205</v>
      </c>
      <c r="BK10" s="2" t="s">
        <v>511</v>
      </c>
      <c r="BL10" s="2" t="s">
        <v>511</v>
      </c>
      <c r="BM10" s="2" t="s">
        <v>511</v>
      </c>
      <c r="BN10" s="2" t="s">
        <v>511</v>
      </c>
      <c r="BO10" s="2" t="s">
        <v>511</v>
      </c>
      <c r="BP10" s="11" t="s">
        <v>155</v>
      </c>
      <c r="BQ10" s="2" t="s">
        <v>511</v>
      </c>
      <c r="BR10" s="2" t="s">
        <v>511</v>
      </c>
      <c r="BS10" s="2" t="s">
        <v>511</v>
      </c>
      <c r="BT10" s="2" t="s">
        <v>511</v>
      </c>
      <c r="BU10" s="2" t="s">
        <v>511</v>
      </c>
      <c r="BV10" s="11" t="s">
        <v>225</v>
      </c>
      <c r="BW10" s="2" t="s">
        <v>511</v>
      </c>
      <c r="BX10" s="2" t="s">
        <v>511</v>
      </c>
      <c r="BY10" s="2" t="s">
        <v>511</v>
      </c>
      <c r="BZ10" s="2" t="s">
        <v>511</v>
      </c>
      <c r="CA10" s="11" t="s">
        <v>195</v>
      </c>
      <c r="CB10" s="2" t="s">
        <v>511</v>
      </c>
      <c r="CC10" s="2" t="s">
        <v>511</v>
      </c>
      <c r="CD10" s="2" t="s">
        <v>511</v>
      </c>
      <c r="CE10" s="2" t="s">
        <v>511</v>
      </c>
      <c r="CF10" s="2" t="s">
        <v>511</v>
      </c>
      <c r="CG10" s="2" t="s">
        <v>511</v>
      </c>
      <c r="CH10" s="2" t="s">
        <v>511</v>
      </c>
      <c r="CI10" s="2" t="s">
        <v>511</v>
      </c>
      <c r="CJ10" s="2" t="s">
        <v>511</v>
      </c>
      <c r="CK10" s="11" t="s">
        <v>255</v>
      </c>
      <c r="CL10" s="2" t="s">
        <v>511</v>
      </c>
      <c r="CM10" s="2" t="s">
        <v>511</v>
      </c>
      <c r="CN10" s="2" t="s">
        <v>511</v>
      </c>
      <c r="CO10" s="2" t="s">
        <v>511</v>
      </c>
      <c r="CP10" s="2" t="s">
        <v>511</v>
      </c>
      <c r="CQ10" s="2" t="s">
        <v>511</v>
      </c>
      <c r="CR10" s="12" t="s">
        <v>140</v>
      </c>
      <c r="CS10" s="2" t="s">
        <v>511</v>
      </c>
      <c r="CT10" s="2" t="s">
        <v>511</v>
      </c>
      <c r="CU10" s="11" t="s">
        <v>268</v>
      </c>
      <c r="CV10" s="2" t="s">
        <v>511</v>
      </c>
      <c r="CW10" s="2" t="s">
        <v>511</v>
      </c>
      <c r="CX10" s="2" t="s">
        <v>511</v>
      </c>
      <c r="CY10" s="11" t="s">
        <v>125</v>
      </c>
      <c r="CZ10" s="2" t="s">
        <v>511</v>
      </c>
      <c r="DA10" s="2" t="s">
        <v>511</v>
      </c>
      <c r="DB10" s="2" t="s">
        <v>511</v>
      </c>
      <c r="DC10" s="2" t="s">
        <v>511</v>
      </c>
      <c r="DD10" s="2" t="s">
        <v>511</v>
      </c>
      <c r="DE10" s="11" t="s">
        <v>275</v>
      </c>
      <c r="DF10" s="2" t="s">
        <v>511</v>
      </c>
      <c r="DG10" s="2" t="s">
        <v>511</v>
      </c>
      <c r="DH10" s="2" t="s">
        <v>511</v>
      </c>
      <c r="DI10" s="2" t="s">
        <v>511</v>
      </c>
      <c r="DJ10" s="2" t="s">
        <v>511</v>
      </c>
      <c r="DK10" s="2" t="s">
        <v>511</v>
      </c>
      <c r="DL10" s="2" t="s">
        <v>511</v>
      </c>
      <c r="DM10" s="2" t="s">
        <v>511</v>
      </c>
      <c r="DN10" s="2" t="s">
        <v>511</v>
      </c>
      <c r="DO10" s="2" t="s">
        <v>511</v>
      </c>
      <c r="DP10" s="2" t="s">
        <v>511</v>
      </c>
      <c r="DQ10" s="2" t="s">
        <v>511</v>
      </c>
      <c r="DR10" s="2" t="s">
        <v>511</v>
      </c>
      <c r="DS10" s="2" t="s">
        <v>511</v>
      </c>
      <c r="DT10" s="2" t="s">
        <v>511</v>
      </c>
      <c r="DU10" s="2" t="s">
        <v>511</v>
      </c>
      <c r="DV10" s="12" t="s">
        <v>523</v>
      </c>
      <c r="DW10" s="2" t="s">
        <v>511</v>
      </c>
      <c r="DX10" s="2" t="s">
        <v>511</v>
      </c>
      <c r="DY10" s="2" t="s">
        <v>511</v>
      </c>
      <c r="DZ10" s="2" t="s">
        <v>511</v>
      </c>
      <c r="EA10" s="2" t="s">
        <v>511</v>
      </c>
      <c r="EB10" s="2" t="s">
        <v>511</v>
      </c>
      <c r="EC10" s="2" t="s">
        <v>511</v>
      </c>
      <c r="ED10" s="11" t="s">
        <v>297</v>
      </c>
      <c r="EE10" s="2" t="s">
        <v>511</v>
      </c>
      <c r="EF10" s="2" t="s">
        <v>511</v>
      </c>
      <c r="EG10" s="2" t="s">
        <v>511</v>
      </c>
      <c r="EH10" s="2" t="s">
        <v>511</v>
      </c>
      <c r="EI10" s="2" t="s">
        <v>511</v>
      </c>
      <c r="EJ10" s="2" t="s">
        <v>511</v>
      </c>
      <c r="EK10" s="2" t="s">
        <v>511</v>
      </c>
      <c r="EL10" s="2" t="s">
        <v>511</v>
      </c>
      <c r="EM10" s="2" t="s">
        <v>511</v>
      </c>
      <c r="EN10" s="2" t="s">
        <v>511</v>
      </c>
      <c r="EO10" s="2" t="s">
        <v>511</v>
      </c>
      <c r="EP10" s="12" t="s">
        <v>524</v>
      </c>
      <c r="EQ10" s="2" t="s">
        <v>511</v>
      </c>
      <c r="ER10" s="2" t="s">
        <v>511</v>
      </c>
      <c r="ES10" s="2" t="s">
        <v>511</v>
      </c>
      <c r="ET10" s="2" t="s">
        <v>511</v>
      </c>
      <c r="EU10" s="2" t="s">
        <v>511</v>
      </c>
      <c r="EV10" s="2" t="s">
        <v>511</v>
      </c>
      <c r="EW10" s="2" t="s">
        <v>511</v>
      </c>
      <c r="EX10" s="14" t="s">
        <v>525</v>
      </c>
      <c r="EY10" s="2" t="s">
        <v>511</v>
      </c>
      <c r="EZ10" s="2" t="s">
        <v>511</v>
      </c>
      <c r="FA10" s="2" t="s">
        <v>511</v>
      </c>
      <c r="FB10" s="2" t="s">
        <v>511</v>
      </c>
      <c r="FC10" s="2" t="s">
        <v>511</v>
      </c>
      <c r="FD10" s="2" t="s">
        <v>511</v>
      </c>
      <c r="FE10" s="2" t="s">
        <v>511</v>
      </c>
      <c r="FF10" s="2" t="s">
        <v>511</v>
      </c>
      <c r="FG10" s="2" t="s">
        <v>511</v>
      </c>
      <c r="FH10" s="2" t="s">
        <v>511</v>
      </c>
      <c r="FI10" s="11" t="s">
        <v>521</v>
      </c>
      <c r="FJ10" s="2" t="s">
        <v>511</v>
      </c>
      <c r="FK10" s="2" t="s">
        <v>511</v>
      </c>
      <c r="FL10" s="2" t="s">
        <v>511</v>
      </c>
      <c r="FM10" s="2" t="s">
        <v>511</v>
      </c>
      <c r="FN10" s="2" t="s">
        <v>511</v>
      </c>
      <c r="FO10" s="2" t="s">
        <v>511</v>
      </c>
      <c r="FP10" s="2" t="s">
        <v>511</v>
      </c>
      <c r="FQ10" s="2" t="s">
        <v>511</v>
      </c>
      <c r="FR10" s="2" t="s">
        <v>511</v>
      </c>
      <c r="FS10" s="2" t="s">
        <v>511</v>
      </c>
      <c r="FT10" s="11" t="s">
        <v>321</v>
      </c>
      <c r="FU10" s="2" t="s">
        <v>511</v>
      </c>
      <c r="FV10" s="2" t="s">
        <v>511</v>
      </c>
      <c r="FW10" s="2" t="s">
        <v>511</v>
      </c>
      <c r="FX10" s="2" t="s">
        <v>511</v>
      </c>
      <c r="FY10" s="2" t="s">
        <v>511</v>
      </c>
      <c r="FZ10" s="2" t="s">
        <v>511</v>
      </c>
      <c r="GA10" s="14" t="s">
        <v>526</v>
      </c>
      <c r="GB10" s="2" t="s">
        <v>511</v>
      </c>
      <c r="GC10" s="2" t="s">
        <v>511</v>
      </c>
      <c r="GD10" s="2" t="s">
        <v>511</v>
      </c>
      <c r="GE10" s="2" t="s">
        <v>511</v>
      </c>
      <c r="GF10" s="2" t="s">
        <v>511</v>
      </c>
    </row>
    <row r="11" spans="1:188" ht="75.599999999999994" customHeight="1" x14ac:dyDescent="0.25">
      <c r="A11" s="1">
        <v>1468</v>
      </c>
      <c r="B11" s="2" t="s">
        <v>620</v>
      </c>
      <c r="C11" s="2" t="s">
        <v>559</v>
      </c>
      <c r="D11" s="2" t="s">
        <v>57</v>
      </c>
      <c r="E11" s="2" t="s">
        <v>906</v>
      </c>
      <c r="F11" s="2" t="s">
        <v>858</v>
      </c>
      <c r="G11" s="2" t="s">
        <v>511</v>
      </c>
      <c r="H11" s="2" t="s">
        <v>511</v>
      </c>
      <c r="I11" s="11" t="s">
        <v>105</v>
      </c>
      <c r="J11" s="2" t="s">
        <v>511</v>
      </c>
      <c r="K11" s="2" t="s">
        <v>511</v>
      </c>
      <c r="L11" s="2" t="s">
        <v>511</v>
      </c>
      <c r="M11" s="2" t="s">
        <v>511</v>
      </c>
      <c r="N11" s="2" t="s">
        <v>511</v>
      </c>
      <c r="O11" s="2" t="s">
        <v>511</v>
      </c>
      <c r="P11" s="2" t="s">
        <v>511</v>
      </c>
      <c r="Q11" s="12" t="s">
        <v>122</v>
      </c>
      <c r="R11" s="2" t="s">
        <v>511</v>
      </c>
      <c r="S11" s="2" t="s">
        <v>511</v>
      </c>
      <c r="T11" s="2" t="s">
        <v>511</v>
      </c>
      <c r="U11" s="2" t="s">
        <v>511</v>
      </c>
      <c r="V11" s="11" t="s">
        <v>136</v>
      </c>
      <c r="W11" s="2" t="s">
        <v>511</v>
      </c>
      <c r="X11" s="2" t="s">
        <v>511</v>
      </c>
      <c r="Y11" s="12" t="s">
        <v>145</v>
      </c>
      <c r="Z11" s="2" t="s">
        <v>511</v>
      </c>
      <c r="AA11" s="2" t="s">
        <v>511</v>
      </c>
      <c r="AB11" s="2" t="s">
        <v>511</v>
      </c>
      <c r="AC11" s="2" t="s">
        <v>511</v>
      </c>
      <c r="AD11" s="2" t="s">
        <v>511</v>
      </c>
      <c r="AE11" s="11" t="s">
        <v>127</v>
      </c>
      <c r="AF11" s="2" t="s">
        <v>511</v>
      </c>
      <c r="AG11" s="2" t="s">
        <v>511</v>
      </c>
      <c r="AH11" s="2" t="s">
        <v>511</v>
      </c>
      <c r="AI11" s="2" t="s">
        <v>511</v>
      </c>
      <c r="AJ11" s="2" t="s">
        <v>511</v>
      </c>
      <c r="AK11" s="2" t="s">
        <v>511</v>
      </c>
      <c r="AL11" s="2" t="s">
        <v>511</v>
      </c>
      <c r="AM11" s="2" t="s">
        <v>511</v>
      </c>
      <c r="AN11" s="2" t="s">
        <v>511</v>
      </c>
      <c r="AO11" s="2" t="s">
        <v>511</v>
      </c>
      <c r="AP11" s="11" t="s">
        <v>171</v>
      </c>
      <c r="AQ11" s="2" t="s">
        <v>511</v>
      </c>
      <c r="AR11" s="2" t="s">
        <v>511</v>
      </c>
      <c r="AS11" s="11" t="s">
        <v>181</v>
      </c>
      <c r="AT11" s="2" t="s">
        <v>511</v>
      </c>
      <c r="AU11" s="2" t="s">
        <v>511</v>
      </c>
      <c r="AV11" s="2" t="s">
        <v>511</v>
      </c>
      <c r="AW11" s="2" t="s">
        <v>511</v>
      </c>
      <c r="AX11" s="2" t="s">
        <v>511</v>
      </c>
      <c r="AY11" s="2" t="s">
        <v>511</v>
      </c>
      <c r="AZ11" s="2" t="s">
        <v>511</v>
      </c>
      <c r="BA11" s="11" t="s">
        <v>117</v>
      </c>
      <c r="BB11" s="2" t="s">
        <v>511</v>
      </c>
      <c r="BC11" s="11" t="s">
        <v>197</v>
      </c>
      <c r="BD11" s="2" t="s">
        <v>511</v>
      </c>
      <c r="BE11" s="2" t="s">
        <v>511</v>
      </c>
      <c r="BF11" s="2" t="s">
        <v>511</v>
      </c>
      <c r="BG11" s="2" t="s">
        <v>511</v>
      </c>
      <c r="BH11" s="2" t="s">
        <v>511</v>
      </c>
      <c r="BI11" s="12" t="s">
        <v>200</v>
      </c>
      <c r="BJ11" s="2" t="s">
        <v>511</v>
      </c>
      <c r="BK11" s="2" t="s">
        <v>511</v>
      </c>
      <c r="BL11" s="2" t="s">
        <v>511</v>
      </c>
      <c r="BM11" s="2" t="s">
        <v>511</v>
      </c>
      <c r="BN11" s="2" t="s">
        <v>511</v>
      </c>
      <c r="BO11" s="2" t="s">
        <v>511</v>
      </c>
      <c r="BP11" s="2" t="s">
        <v>511</v>
      </c>
      <c r="BQ11" s="2" t="s">
        <v>511</v>
      </c>
      <c r="BR11" s="2" t="s">
        <v>511</v>
      </c>
      <c r="BS11" s="11" t="s">
        <v>176</v>
      </c>
      <c r="BT11" s="2" t="s">
        <v>511</v>
      </c>
      <c r="BU11" s="2" t="s">
        <v>511</v>
      </c>
      <c r="BV11" s="2" t="s">
        <v>511</v>
      </c>
      <c r="BW11" s="2" t="s">
        <v>511</v>
      </c>
      <c r="BX11" s="2" t="s">
        <v>511</v>
      </c>
      <c r="BY11" s="2" t="s">
        <v>511</v>
      </c>
      <c r="BZ11" s="12" t="s">
        <v>235</v>
      </c>
      <c r="CA11" s="2" t="s">
        <v>511</v>
      </c>
      <c r="CB11" s="12" t="s">
        <v>240</v>
      </c>
      <c r="CC11" s="2" t="s">
        <v>511</v>
      </c>
      <c r="CD11" s="2" t="s">
        <v>511</v>
      </c>
      <c r="CE11" s="2" t="s">
        <v>511</v>
      </c>
      <c r="CF11" s="2" t="s">
        <v>511</v>
      </c>
      <c r="CG11" s="2" t="s">
        <v>511</v>
      </c>
      <c r="CH11" s="11" t="s">
        <v>257</v>
      </c>
      <c r="CI11" s="2" t="s">
        <v>511</v>
      </c>
      <c r="CJ11" s="2" t="s">
        <v>511</v>
      </c>
      <c r="CK11" s="2" t="s">
        <v>511</v>
      </c>
      <c r="CL11" s="2" t="s">
        <v>511</v>
      </c>
      <c r="CM11" s="2" t="s">
        <v>511</v>
      </c>
      <c r="CN11" s="13" t="s">
        <v>512</v>
      </c>
      <c r="CO11" s="2" t="s">
        <v>511</v>
      </c>
      <c r="CP11" s="2" t="s">
        <v>511</v>
      </c>
      <c r="CQ11" s="2" t="s">
        <v>511</v>
      </c>
      <c r="CR11" s="2" t="s">
        <v>511</v>
      </c>
      <c r="CS11" s="2" t="s">
        <v>511</v>
      </c>
      <c r="CT11" s="12" t="s">
        <v>259</v>
      </c>
      <c r="CU11" s="2" t="s">
        <v>511</v>
      </c>
      <c r="CV11" s="2" t="s">
        <v>511</v>
      </c>
      <c r="CW11" s="2" t="s">
        <v>511</v>
      </c>
      <c r="CX11" s="2" t="s">
        <v>511</v>
      </c>
      <c r="CY11" s="2" t="s">
        <v>511</v>
      </c>
      <c r="CZ11" s="12" t="s">
        <v>260</v>
      </c>
      <c r="DA11" s="2" t="s">
        <v>511</v>
      </c>
      <c r="DB11" s="2" t="s">
        <v>511</v>
      </c>
      <c r="DC11" s="2" t="s">
        <v>511</v>
      </c>
      <c r="DD11" s="2" t="s">
        <v>511</v>
      </c>
      <c r="DE11" s="2" t="s">
        <v>511</v>
      </c>
      <c r="DF11" s="2" t="s">
        <v>511</v>
      </c>
      <c r="DG11" s="2" t="s">
        <v>511</v>
      </c>
      <c r="DH11" s="2" t="s">
        <v>511</v>
      </c>
      <c r="DI11" s="2" t="s">
        <v>511</v>
      </c>
      <c r="DJ11" s="11" t="s">
        <v>286</v>
      </c>
      <c r="DK11" s="2" t="s">
        <v>511</v>
      </c>
      <c r="DL11" s="2" t="s">
        <v>511</v>
      </c>
      <c r="DM11" s="2" t="s">
        <v>511</v>
      </c>
      <c r="DN11" s="2" t="s">
        <v>511</v>
      </c>
      <c r="DO11" s="2" t="s">
        <v>511</v>
      </c>
      <c r="DP11" s="2" t="s">
        <v>511</v>
      </c>
      <c r="DQ11" s="2" t="s">
        <v>511</v>
      </c>
      <c r="DR11" s="2" t="s">
        <v>511</v>
      </c>
      <c r="DS11" s="2" t="s">
        <v>511</v>
      </c>
      <c r="DT11" s="12" t="s">
        <v>785</v>
      </c>
      <c r="DU11" s="2" t="s">
        <v>511</v>
      </c>
      <c r="DV11" s="2" t="s">
        <v>511</v>
      </c>
      <c r="DW11" s="2" t="s">
        <v>511</v>
      </c>
      <c r="DX11" s="2" t="s">
        <v>511</v>
      </c>
      <c r="DY11" s="2" t="s">
        <v>511</v>
      </c>
      <c r="DZ11" s="2" t="s">
        <v>511</v>
      </c>
      <c r="EA11" s="2" t="s">
        <v>511</v>
      </c>
      <c r="EB11" s="11" t="s">
        <v>296</v>
      </c>
      <c r="EC11" s="2" t="s">
        <v>511</v>
      </c>
      <c r="ED11" s="2" t="s">
        <v>511</v>
      </c>
      <c r="EE11" s="2" t="s">
        <v>511</v>
      </c>
      <c r="EF11" s="2" t="s">
        <v>511</v>
      </c>
      <c r="EG11" s="2" t="s">
        <v>511</v>
      </c>
      <c r="EH11" s="2" t="s">
        <v>511</v>
      </c>
      <c r="EI11" s="2" t="s">
        <v>511</v>
      </c>
      <c r="EJ11" s="2" t="s">
        <v>511</v>
      </c>
      <c r="EK11" s="12" t="s">
        <v>720</v>
      </c>
      <c r="EL11" s="2" t="s">
        <v>511</v>
      </c>
      <c r="EM11" s="2" t="s">
        <v>511</v>
      </c>
      <c r="EN11" s="2" t="s">
        <v>511</v>
      </c>
      <c r="EO11" s="2" t="s">
        <v>511</v>
      </c>
      <c r="EP11" s="2" t="s">
        <v>511</v>
      </c>
      <c r="EQ11" s="2" t="s">
        <v>511</v>
      </c>
      <c r="ER11" s="2" t="s">
        <v>511</v>
      </c>
      <c r="ES11" s="2" t="s">
        <v>511</v>
      </c>
      <c r="ET11" s="2" t="s">
        <v>511</v>
      </c>
      <c r="EU11" s="2" t="s">
        <v>511</v>
      </c>
      <c r="EV11" s="11" t="s">
        <v>710</v>
      </c>
      <c r="EW11" s="2" t="s">
        <v>511</v>
      </c>
      <c r="EX11" s="2" t="s">
        <v>511</v>
      </c>
      <c r="EY11" s="2" t="s">
        <v>511</v>
      </c>
      <c r="EZ11" s="2" t="s">
        <v>511</v>
      </c>
      <c r="FA11" s="2" t="s">
        <v>511</v>
      </c>
      <c r="FB11" s="2" t="s">
        <v>511</v>
      </c>
      <c r="FC11" s="2" t="s">
        <v>511</v>
      </c>
      <c r="FD11" s="2" t="s">
        <v>511</v>
      </c>
      <c r="FE11" s="2" t="s">
        <v>511</v>
      </c>
      <c r="FF11" s="2" t="s">
        <v>511</v>
      </c>
      <c r="FG11" s="2" t="s">
        <v>511</v>
      </c>
      <c r="FH11" s="2" t="s">
        <v>511</v>
      </c>
      <c r="FI11" s="11" t="s">
        <v>521</v>
      </c>
      <c r="FJ11" s="2" t="s">
        <v>511</v>
      </c>
      <c r="FK11" s="2" t="s">
        <v>511</v>
      </c>
      <c r="FL11" s="2" t="s">
        <v>511</v>
      </c>
      <c r="FM11" s="2" t="s">
        <v>511</v>
      </c>
      <c r="FN11" s="2" t="s">
        <v>511</v>
      </c>
      <c r="FO11" s="2" t="s">
        <v>511</v>
      </c>
      <c r="FP11" s="11" t="s">
        <v>311</v>
      </c>
      <c r="FQ11" s="2" t="s">
        <v>511</v>
      </c>
      <c r="FR11" s="2" t="s">
        <v>511</v>
      </c>
      <c r="FS11" s="2" t="s">
        <v>511</v>
      </c>
      <c r="FT11" s="2" t="s">
        <v>511</v>
      </c>
      <c r="FU11" s="2" t="s">
        <v>511</v>
      </c>
      <c r="FV11" s="2" t="s">
        <v>511</v>
      </c>
      <c r="FW11" s="2" t="s">
        <v>511</v>
      </c>
      <c r="FX11" s="2" t="s">
        <v>511</v>
      </c>
      <c r="FY11" s="2" t="s">
        <v>511</v>
      </c>
      <c r="FZ11" s="2" t="s">
        <v>511</v>
      </c>
      <c r="GA11" s="2" t="s">
        <v>511</v>
      </c>
      <c r="GB11" s="2" t="s">
        <v>511</v>
      </c>
      <c r="GC11" s="14" t="s">
        <v>771</v>
      </c>
      <c r="GD11" s="2" t="s">
        <v>511</v>
      </c>
      <c r="GE11" s="2" t="s">
        <v>511</v>
      </c>
      <c r="GF11" s="2" t="s">
        <v>511</v>
      </c>
    </row>
    <row r="12" spans="1:188" ht="89.1" customHeight="1" x14ac:dyDescent="0.25">
      <c r="A12" s="1">
        <v>1396</v>
      </c>
      <c r="B12" s="2" t="s">
        <v>615</v>
      </c>
      <c r="C12" s="2" t="s">
        <v>556</v>
      </c>
      <c r="D12" s="2" t="s">
        <v>598</v>
      </c>
      <c r="E12" s="2" t="s">
        <v>907</v>
      </c>
      <c r="F12" s="2" t="s">
        <v>861</v>
      </c>
      <c r="G12" s="2" t="s">
        <v>511</v>
      </c>
      <c r="H12" s="2" t="s">
        <v>511</v>
      </c>
      <c r="I12" s="2" t="s">
        <v>511</v>
      </c>
      <c r="J12" s="2" t="s">
        <v>511</v>
      </c>
      <c r="K12" s="2" t="s">
        <v>511</v>
      </c>
      <c r="L12" s="11" t="s">
        <v>112</v>
      </c>
      <c r="M12" s="2" t="s">
        <v>511</v>
      </c>
      <c r="N12" s="2" t="s">
        <v>511</v>
      </c>
      <c r="O12" s="2" t="s">
        <v>511</v>
      </c>
      <c r="P12" s="11" t="s">
        <v>106</v>
      </c>
      <c r="Q12" s="2" t="s">
        <v>511</v>
      </c>
      <c r="R12" s="2" t="s">
        <v>511</v>
      </c>
      <c r="S12" s="2" t="s">
        <v>511</v>
      </c>
      <c r="T12" s="2" t="s">
        <v>511</v>
      </c>
      <c r="U12" s="2" t="s">
        <v>511</v>
      </c>
      <c r="V12" s="2" t="s">
        <v>511</v>
      </c>
      <c r="W12" s="2" t="s">
        <v>511</v>
      </c>
      <c r="X12" s="11" t="s">
        <v>127</v>
      </c>
      <c r="Y12" s="2" t="s">
        <v>511</v>
      </c>
      <c r="Z12" s="11" t="s">
        <v>144</v>
      </c>
      <c r="AA12" s="2" t="s">
        <v>511</v>
      </c>
      <c r="AB12" s="2" t="s">
        <v>511</v>
      </c>
      <c r="AC12" s="2" t="s">
        <v>511</v>
      </c>
      <c r="AD12" s="2" t="s">
        <v>511</v>
      </c>
      <c r="AE12" s="2" t="s">
        <v>511</v>
      </c>
      <c r="AF12" s="2" t="s">
        <v>511</v>
      </c>
      <c r="AG12" s="11" t="s">
        <v>142</v>
      </c>
      <c r="AH12" s="2" t="s">
        <v>511</v>
      </c>
      <c r="AI12" s="2" t="s">
        <v>511</v>
      </c>
      <c r="AJ12" s="2" t="s">
        <v>511</v>
      </c>
      <c r="AK12" s="2" t="s">
        <v>511</v>
      </c>
      <c r="AL12" s="2" t="s">
        <v>511</v>
      </c>
      <c r="AM12" s="2" t="s">
        <v>511</v>
      </c>
      <c r="AN12" s="2" t="s">
        <v>511</v>
      </c>
      <c r="AO12" s="2" t="s">
        <v>511</v>
      </c>
      <c r="AP12" s="11" t="s">
        <v>171</v>
      </c>
      <c r="AQ12" s="11" t="s">
        <v>176</v>
      </c>
      <c r="AR12" s="2" t="s">
        <v>511</v>
      </c>
      <c r="AS12" s="2" t="s">
        <v>511</v>
      </c>
      <c r="AT12" s="2" t="s">
        <v>511</v>
      </c>
      <c r="AU12" s="2" t="s">
        <v>511</v>
      </c>
      <c r="AV12" s="2" t="s">
        <v>511</v>
      </c>
      <c r="AW12" s="11" t="s">
        <v>190</v>
      </c>
      <c r="AX12" s="2" t="s">
        <v>511</v>
      </c>
      <c r="AY12" s="2" t="s">
        <v>511</v>
      </c>
      <c r="AZ12" s="2" t="s">
        <v>511</v>
      </c>
      <c r="BA12" s="2" t="s">
        <v>511</v>
      </c>
      <c r="BB12" s="2" t="s">
        <v>511</v>
      </c>
      <c r="BC12" s="2" t="s">
        <v>511</v>
      </c>
      <c r="BD12" s="2" t="s">
        <v>511</v>
      </c>
      <c r="BE12" s="12" t="s">
        <v>197</v>
      </c>
      <c r="BF12" s="2" t="s">
        <v>511</v>
      </c>
      <c r="BG12" s="2" t="s">
        <v>511</v>
      </c>
      <c r="BH12" s="2" t="s">
        <v>511</v>
      </c>
      <c r="BI12" s="2" t="s">
        <v>511</v>
      </c>
      <c r="BJ12" s="2" t="s">
        <v>511</v>
      </c>
      <c r="BK12" s="2" t="s">
        <v>511</v>
      </c>
      <c r="BL12" s="2" t="s">
        <v>511</v>
      </c>
      <c r="BM12" s="2" t="s">
        <v>511</v>
      </c>
      <c r="BN12" s="12" t="s">
        <v>223</v>
      </c>
      <c r="BO12" s="2" t="s">
        <v>511</v>
      </c>
      <c r="BP12" s="2" t="s">
        <v>511</v>
      </c>
      <c r="BQ12" s="2" t="s">
        <v>511</v>
      </c>
      <c r="BR12" s="11" t="s">
        <v>155</v>
      </c>
      <c r="BS12" s="2" t="s">
        <v>511</v>
      </c>
      <c r="BT12" s="2" t="s">
        <v>511</v>
      </c>
      <c r="BU12" s="11" t="s">
        <v>224</v>
      </c>
      <c r="BV12" s="2" t="s">
        <v>511</v>
      </c>
      <c r="BW12" s="2" t="s">
        <v>511</v>
      </c>
      <c r="BX12" s="2" t="s">
        <v>511</v>
      </c>
      <c r="BY12" s="2" t="s">
        <v>511</v>
      </c>
      <c r="BZ12" s="2" t="s">
        <v>511</v>
      </c>
      <c r="CA12" s="11" t="s">
        <v>195</v>
      </c>
      <c r="CB12" s="2" t="s">
        <v>511</v>
      </c>
      <c r="CC12" s="2" t="s">
        <v>511</v>
      </c>
      <c r="CD12" s="2" t="s">
        <v>511</v>
      </c>
      <c r="CE12" s="2" t="s">
        <v>511</v>
      </c>
      <c r="CF12" s="2" t="s">
        <v>511</v>
      </c>
      <c r="CG12" s="2" t="s">
        <v>511</v>
      </c>
      <c r="CH12" s="2" t="s">
        <v>511</v>
      </c>
      <c r="CI12" s="11" t="s">
        <v>253</v>
      </c>
      <c r="CJ12" s="2" t="s">
        <v>511</v>
      </c>
      <c r="CK12" s="2" t="s">
        <v>511</v>
      </c>
      <c r="CL12" s="2" t="s">
        <v>511</v>
      </c>
      <c r="CM12" s="2" t="s">
        <v>511</v>
      </c>
      <c r="CN12" s="2" t="s">
        <v>511</v>
      </c>
      <c r="CO12" s="2" t="s">
        <v>511</v>
      </c>
      <c r="CP12" s="2" t="s">
        <v>511</v>
      </c>
      <c r="CQ12" s="11" t="s">
        <v>266</v>
      </c>
      <c r="CR12" s="2" t="s">
        <v>511</v>
      </c>
      <c r="CS12" s="2" t="s">
        <v>511</v>
      </c>
      <c r="CT12" s="2" t="s">
        <v>511</v>
      </c>
      <c r="CU12" s="2" t="s">
        <v>511</v>
      </c>
      <c r="CV12" s="2" t="s">
        <v>511</v>
      </c>
      <c r="CW12" s="12" t="s">
        <v>261</v>
      </c>
      <c r="CX12" s="2" t="s">
        <v>511</v>
      </c>
      <c r="CY12" s="2" t="s">
        <v>511</v>
      </c>
      <c r="CZ12" s="12" t="s">
        <v>260</v>
      </c>
      <c r="DA12" s="2" t="s">
        <v>511</v>
      </c>
      <c r="DB12" s="2" t="s">
        <v>511</v>
      </c>
      <c r="DC12" s="2" t="s">
        <v>511</v>
      </c>
      <c r="DD12" s="2" t="s">
        <v>511</v>
      </c>
      <c r="DE12" s="2" t="s">
        <v>511</v>
      </c>
      <c r="DF12" s="2" t="s">
        <v>511</v>
      </c>
      <c r="DG12" s="2" t="s">
        <v>511</v>
      </c>
      <c r="DH12" s="2" t="s">
        <v>511</v>
      </c>
      <c r="DI12" s="2" t="s">
        <v>511</v>
      </c>
      <c r="DJ12" s="2" t="s">
        <v>511</v>
      </c>
      <c r="DK12" s="2" t="s">
        <v>511</v>
      </c>
      <c r="DL12" s="12" t="s">
        <v>289</v>
      </c>
      <c r="DM12" s="2" t="s">
        <v>511</v>
      </c>
      <c r="DN12" s="2" t="s">
        <v>511</v>
      </c>
      <c r="DO12" s="2" t="s">
        <v>511</v>
      </c>
      <c r="DP12" s="2" t="s">
        <v>511</v>
      </c>
      <c r="DQ12" s="2" t="s">
        <v>511</v>
      </c>
      <c r="DR12" s="2" t="s">
        <v>511</v>
      </c>
      <c r="DS12" s="2" t="s">
        <v>511</v>
      </c>
      <c r="DT12" s="2" t="s">
        <v>511</v>
      </c>
      <c r="DU12" s="2" t="s">
        <v>511</v>
      </c>
      <c r="DV12" s="2" t="s">
        <v>511</v>
      </c>
      <c r="DW12" s="12" t="s">
        <v>708</v>
      </c>
      <c r="DX12" s="2" t="s">
        <v>511</v>
      </c>
      <c r="DY12" s="2" t="s">
        <v>511</v>
      </c>
      <c r="DZ12" s="2" t="s">
        <v>511</v>
      </c>
      <c r="EA12" s="2" t="s">
        <v>511</v>
      </c>
      <c r="EB12" s="2" t="s">
        <v>511</v>
      </c>
      <c r="EC12" s="2" t="s">
        <v>511</v>
      </c>
      <c r="ED12" s="11" t="s">
        <v>297</v>
      </c>
      <c r="EE12" s="2" t="s">
        <v>511</v>
      </c>
      <c r="EF12" s="2" t="s">
        <v>511</v>
      </c>
      <c r="EG12" s="2" t="s">
        <v>511</v>
      </c>
      <c r="EH12" s="2" t="s">
        <v>511</v>
      </c>
      <c r="EI12" s="2" t="s">
        <v>511</v>
      </c>
      <c r="EJ12" s="2" t="s">
        <v>511</v>
      </c>
      <c r="EK12" s="2" t="s">
        <v>511</v>
      </c>
      <c r="EL12" s="2" t="s">
        <v>511</v>
      </c>
      <c r="EM12" s="2" t="s">
        <v>511</v>
      </c>
      <c r="EN12" s="2" t="s">
        <v>511</v>
      </c>
      <c r="EO12" s="2" t="s">
        <v>511</v>
      </c>
      <c r="EP12" s="11" t="s">
        <v>781</v>
      </c>
      <c r="EQ12" s="2" t="s">
        <v>511</v>
      </c>
      <c r="ER12" s="2" t="s">
        <v>511</v>
      </c>
      <c r="ES12" s="2" t="s">
        <v>511</v>
      </c>
      <c r="ET12" s="2" t="s">
        <v>511</v>
      </c>
      <c r="EU12" s="2" t="s">
        <v>511</v>
      </c>
      <c r="EV12" s="2" t="s">
        <v>511</v>
      </c>
      <c r="EW12" s="11" t="s">
        <v>689</v>
      </c>
      <c r="EX12" s="2" t="s">
        <v>511</v>
      </c>
      <c r="EY12" s="2" t="s">
        <v>511</v>
      </c>
      <c r="EZ12" s="2" t="s">
        <v>511</v>
      </c>
      <c r="FA12" s="2" t="s">
        <v>511</v>
      </c>
      <c r="FB12" s="2" t="s">
        <v>511</v>
      </c>
      <c r="FC12" s="2" t="s">
        <v>511</v>
      </c>
      <c r="FD12" s="2" t="s">
        <v>511</v>
      </c>
      <c r="FE12" s="2" t="s">
        <v>511</v>
      </c>
      <c r="FF12" s="11" t="s">
        <v>535</v>
      </c>
      <c r="FG12" s="2" t="s">
        <v>511</v>
      </c>
      <c r="FH12" s="2" t="s">
        <v>511</v>
      </c>
      <c r="FI12" s="2" t="s">
        <v>511</v>
      </c>
      <c r="FJ12" s="2" t="s">
        <v>511</v>
      </c>
      <c r="FK12" s="2" t="s">
        <v>511</v>
      </c>
      <c r="FL12" s="2" t="s">
        <v>511</v>
      </c>
      <c r="FM12" s="2" t="s">
        <v>511</v>
      </c>
      <c r="FN12" s="2" t="s">
        <v>511</v>
      </c>
      <c r="FO12" s="2" t="s">
        <v>511</v>
      </c>
      <c r="FP12" s="2" t="s">
        <v>511</v>
      </c>
      <c r="FQ12" s="12" t="s">
        <v>313</v>
      </c>
      <c r="FR12" s="2" t="s">
        <v>511</v>
      </c>
      <c r="FS12" s="2" t="s">
        <v>511</v>
      </c>
      <c r="FT12" s="2" t="s">
        <v>511</v>
      </c>
      <c r="FU12" s="2" t="s">
        <v>511</v>
      </c>
      <c r="FV12" s="2" t="s">
        <v>511</v>
      </c>
      <c r="FW12" s="2" t="s">
        <v>511</v>
      </c>
      <c r="FX12" s="2" t="s">
        <v>511</v>
      </c>
      <c r="FY12" s="14" t="s">
        <v>522</v>
      </c>
      <c r="FZ12" s="2" t="s">
        <v>511</v>
      </c>
      <c r="GA12" s="2" t="s">
        <v>511</v>
      </c>
      <c r="GB12" s="2" t="s">
        <v>511</v>
      </c>
      <c r="GC12" s="2" t="s">
        <v>511</v>
      </c>
      <c r="GD12" s="2" t="s">
        <v>511</v>
      </c>
      <c r="GE12" s="2" t="s">
        <v>511</v>
      </c>
      <c r="GF12" s="2" t="s">
        <v>511</v>
      </c>
    </row>
    <row r="13" spans="1:188" ht="89.1" customHeight="1" x14ac:dyDescent="0.25">
      <c r="A13" s="1">
        <v>2171</v>
      </c>
      <c r="B13" s="2" t="s">
        <v>663</v>
      </c>
      <c r="C13" s="2" t="s">
        <v>664</v>
      </c>
      <c r="D13" s="2" t="s">
        <v>665</v>
      </c>
      <c r="E13" s="2" t="s">
        <v>908</v>
      </c>
      <c r="F13" s="2" t="s">
        <v>862</v>
      </c>
      <c r="G13" s="2" t="s">
        <v>511</v>
      </c>
      <c r="H13" s="11" t="s">
        <v>102</v>
      </c>
      <c r="I13" s="2" t="s">
        <v>511</v>
      </c>
      <c r="J13" s="2" t="s">
        <v>511</v>
      </c>
      <c r="K13" s="2" t="s">
        <v>511</v>
      </c>
      <c r="L13" s="2" t="s">
        <v>511</v>
      </c>
      <c r="M13" s="11" t="s">
        <v>114</v>
      </c>
      <c r="N13" s="2" t="s">
        <v>511</v>
      </c>
      <c r="O13" s="2" t="s">
        <v>511</v>
      </c>
      <c r="P13" s="2" t="s">
        <v>511</v>
      </c>
      <c r="Q13" s="2" t="s">
        <v>511</v>
      </c>
      <c r="R13" s="2" t="s">
        <v>511</v>
      </c>
      <c r="S13" s="2" t="s">
        <v>511</v>
      </c>
      <c r="T13" s="2" t="s">
        <v>511</v>
      </c>
      <c r="U13" s="2" t="s">
        <v>511</v>
      </c>
      <c r="V13" s="2" t="s">
        <v>511</v>
      </c>
      <c r="W13" s="11" t="s">
        <v>141</v>
      </c>
      <c r="X13" s="2" t="s">
        <v>511</v>
      </c>
      <c r="Y13" s="2" t="s">
        <v>511</v>
      </c>
      <c r="Z13" s="12" t="s">
        <v>148</v>
      </c>
      <c r="AA13" s="2" t="s">
        <v>511</v>
      </c>
      <c r="AB13" s="2" t="s">
        <v>511</v>
      </c>
      <c r="AC13" s="2" t="s">
        <v>511</v>
      </c>
      <c r="AD13" s="2" t="s">
        <v>511</v>
      </c>
      <c r="AE13" s="2" t="s">
        <v>511</v>
      </c>
      <c r="AF13" s="2" t="s">
        <v>511</v>
      </c>
      <c r="AG13" s="11" t="s">
        <v>142</v>
      </c>
      <c r="AH13" s="2" t="s">
        <v>511</v>
      </c>
      <c r="AI13" s="2" t="s">
        <v>511</v>
      </c>
      <c r="AJ13" s="2" t="s">
        <v>511</v>
      </c>
      <c r="AK13" s="2" t="s">
        <v>511</v>
      </c>
      <c r="AL13" s="2" t="s">
        <v>511</v>
      </c>
      <c r="AM13" s="12" t="s">
        <v>162</v>
      </c>
      <c r="AN13" s="2" t="s">
        <v>511</v>
      </c>
      <c r="AO13" s="2" t="s">
        <v>511</v>
      </c>
      <c r="AP13" s="2" t="s">
        <v>511</v>
      </c>
      <c r="AQ13" s="11" t="s">
        <v>176</v>
      </c>
      <c r="AR13" s="2" t="s">
        <v>511</v>
      </c>
      <c r="AS13" s="2" t="s">
        <v>511</v>
      </c>
      <c r="AT13" s="2" t="s">
        <v>511</v>
      </c>
      <c r="AU13" s="2" t="s">
        <v>511</v>
      </c>
      <c r="AV13" s="2" t="s">
        <v>511</v>
      </c>
      <c r="AW13" s="2" t="s">
        <v>511</v>
      </c>
      <c r="AX13" s="2" t="s">
        <v>511</v>
      </c>
      <c r="AY13" s="2" t="s">
        <v>511</v>
      </c>
      <c r="AZ13" s="12" t="s">
        <v>191</v>
      </c>
      <c r="BA13" s="2" t="s">
        <v>511</v>
      </c>
      <c r="BB13" s="2" t="s">
        <v>511</v>
      </c>
      <c r="BC13" s="2" t="s">
        <v>511</v>
      </c>
      <c r="BD13" s="2" t="s">
        <v>511</v>
      </c>
      <c r="BE13" s="2" t="s">
        <v>511</v>
      </c>
      <c r="BF13" s="2" t="s">
        <v>511</v>
      </c>
      <c r="BG13" s="11" t="s">
        <v>198</v>
      </c>
      <c r="BH13" s="2" t="s">
        <v>511</v>
      </c>
      <c r="BI13" s="2" t="s">
        <v>511</v>
      </c>
      <c r="BJ13" s="13" t="s">
        <v>512</v>
      </c>
      <c r="BK13" s="2" t="s">
        <v>511</v>
      </c>
      <c r="BL13" s="2" t="s">
        <v>511</v>
      </c>
      <c r="BM13" s="2" t="s">
        <v>511</v>
      </c>
      <c r="BN13" s="2" t="s">
        <v>511</v>
      </c>
      <c r="BO13" s="11" t="s">
        <v>155</v>
      </c>
      <c r="BP13" s="2" t="s">
        <v>511</v>
      </c>
      <c r="BQ13" s="2" t="s">
        <v>511</v>
      </c>
      <c r="BR13" s="2" t="s">
        <v>511</v>
      </c>
      <c r="BS13" s="2" t="s">
        <v>511</v>
      </c>
      <c r="BT13" s="2" t="s">
        <v>511</v>
      </c>
      <c r="BU13" s="2" t="s">
        <v>511</v>
      </c>
      <c r="BV13" s="2" t="s">
        <v>511</v>
      </c>
      <c r="BW13" s="12" t="s">
        <v>227</v>
      </c>
      <c r="BX13" s="2" t="s">
        <v>511</v>
      </c>
      <c r="BY13" s="2" t="s">
        <v>511</v>
      </c>
      <c r="BZ13" s="2" t="s">
        <v>511</v>
      </c>
      <c r="CA13" s="2" t="s">
        <v>511</v>
      </c>
      <c r="CB13" s="2" t="s">
        <v>511</v>
      </c>
      <c r="CC13" s="2" t="s">
        <v>511</v>
      </c>
      <c r="CD13" s="2" t="s">
        <v>511</v>
      </c>
      <c r="CE13" s="2" t="s">
        <v>511</v>
      </c>
      <c r="CF13" s="12" t="s">
        <v>251</v>
      </c>
      <c r="CG13" s="2" t="s">
        <v>511</v>
      </c>
      <c r="CH13" s="2" t="s">
        <v>511</v>
      </c>
      <c r="CI13" s="11" t="s">
        <v>253</v>
      </c>
      <c r="CJ13" s="2" t="s">
        <v>511</v>
      </c>
      <c r="CK13" s="2" t="s">
        <v>511</v>
      </c>
      <c r="CL13" s="2" t="s">
        <v>511</v>
      </c>
      <c r="CM13" s="2" t="s">
        <v>511</v>
      </c>
      <c r="CN13" s="2" t="s">
        <v>511</v>
      </c>
      <c r="CO13" s="2" t="s">
        <v>511</v>
      </c>
      <c r="CP13" s="12" t="s">
        <v>140</v>
      </c>
      <c r="CQ13" s="2" t="s">
        <v>511</v>
      </c>
      <c r="CR13" s="2" t="s">
        <v>511</v>
      </c>
      <c r="CS13" s="2" t="s">
        <v>511</v>
      </c>
      <c r="CT13" s="2" t="s">
        <v>511</v>
      </c>
      <c r="CU13" s="2" t="s">
        <v>511</v>
      </c>
      <c r="CV13" s="11" t="s">
        <v>154</v>
      </c>
      <c r="CW13" s="2" t="s">
        <v>511</v>
      </c>
      <c r="CX13" s="2" t="s">
        <v>511</v>
      </c>
      <c r="CY13" s="12" t="s">
        <v>259</v>
      </c>
      <c r="CZ13" s="2" t="s">
        <v>511</v>
      </c>
      <c r="DA13" s="2" t="s">
        <v>511</v>
      </c>
      <c r="DB13" s="2" t="s">
        <v>511</v>
      </c>
      <c r="DC13" s="2" t="s">
        <v>511</v>
      </c>
      <c r="DD13" s="2" t="s">
        <v>511</v>
      </c>
      <c r="DE13" s="2" t="s">
        <v>511</v>
      </c>
      <c r="DF13" s="2" t="s">
        <v>511</v>
      </c>
      <c r="DG13" s="2" t="s">
        <v>511</v>
      </c>
      <c r="DH13" s="2" t="s">
        <v>511</v>
      </c>
      <c r="DI13" s="2" t="s">
        <v>511</v>
      </c>
      <c r="DJ13" s="2" t="s">
        <v>511</v>
      </c>
      <c r="DK13" s="2" t="s">
        <v>511</v>
      </c>
      <c r="DL13" s="11" t="s">
        <v>290</v>
      </c>
      <c r="DM13" s="2" t="s">
        <v>511</v>
      </c>
      <c r="DN13" s="2" t="s">
        <v>511</v>
      </c>
      <c r="DO13" s="2" t="s">
        <v>511</v>
      </c>
      <c r="DP13" s="2" t="s">
        <v>511</v>
      </c>
      <c r="DQ13" s="2" t="s">
        <v>511</v>
      </c>
      <c r="DR13" s="2" t="s">
        <v>511</v>
      </c>
      <c r="DS13" s="2" t="s">
        <v>511</v>
      </c>
      <c r="DT13" s="2" t="s">
        <v>511</v>
      </c>
      <c r="DU13" s="2" t="s">
        <v>511</v>
      </c>
      <c r="DV13" s="2" t="s">
        <v>511</v>
      </c>
      <c r="DW13" s="11" t="s">
        <v>678</v>
      </c>
      <c r="DX13" s="2" t="s">
        <v>511</v>
      </c>
      <c r="DY13" s="2" t="s">
        <v>511</v>
      </c>
      <c r="DZ13" s="2" t="s">
        <v>511</v>
      </c>
      <c r="EA13" s="2" t="s">
        <v>511</v>
      </c>
      <c r="EB13" s="2" t="s">
        <v>511</v>
      </c>
      <c r="EC13" s="2" t="s">
        <v>511</v>
      </c>
      <c r="ED13" s="11" t="s">
        <v>297</v>
      </c>
      <c r="EE13" s="2" t="s">
        <v>511</v>
      </c>
      <c r="EF13" s="2" t="s">
        <v>511</v>
      </c>
      <c r="EG13" s="2" t="s">
        <v>511</v>
      </c>
      <c r="EH13" s="2" t="s">
        <v>511</v>
      </c>
      <c r="EI13" s="2" t="s">
        <v>511</v>
      </c>
      <c r="EJ13" s="2" t="s">
        <v>511</v>
      </c>
      <c r="EK13" s="12" t="s">
        <v>841</v>
      </c>
      <c r="EL13" s="2" t="s">
        <v>511</v>
      </c>
      <c r="EM13" s="2" t="s">
        <v>511</v>
      </c>
      <c r="EN13" s="2" t="s">
        <v>511</v>
      </c>
      <c r="EO13" s="2" t="s">
        <v>511</v>
      </c>
      <c r="EP13" s="2" t="s">
        <v>511</v>
      </c>
      <c r="EQ13" s="2" t="s">
        <v>511</v>
      </c>
      <c r="ER13" s="2" t="s">
        <v>511</v>
      </c>
      <c r="ES13" s="2" t="s">
        <v>511</v>
      </c>
      <c r="ET13" s="2" t="s">
        <v>511</v>
      </c>
      <c r="EU13" s="2" t="s">
        <v>511</v>
      </c>
      <c r="EV13" s="11" t="s">
        <v>710</v>
      </c>
      <c r="EW13" s="2" t="s">
        <v>511</v>
      </c>
      <c r="EX13" s="2" t="s">
        <v>511</v>
      </c>
      <c r="EY13" s="2" t="s">
        <v>511</v>
      </c>
      <c r="EZ13" s="2" t="s">
        <v>511</v>
      </c>
      <c r="FA13" s="2" t="s">
        <v>511</v>
      </c>
      <c r="FB13" s="2" t="s">
        <v>511</v>
      </c>
      <c r="FC13" s="2" t="s">
        <v>511</v>
      </c>
      <c r="FD13" s="2" t="s">
        <v>511</v>
      </c>
      <c r="FE13" s="2" t="s">
        <v>511</v>
      </c>
      <c r="FF13" s="2" t="s">
        <v>511</v>
      </c>
      <c r="FG13" s="2" t="s">
        <v>511</v>
      </c>
      <c r="FH13" s="11" t="s">
        <v>799</v>
      </c>
      <c r="FI13" s="2" t="s">
        <v>511</v>
      </c>
      <c r="FJ13" s="2" t="s">
        <v>511</v>
      </c>
      <c r="FK13" s="2" t="s">
        <v>511</v>
      </c>
      <c r="FL13" s="2" t="s">
        <v>511</v>
      </c>
      <c r="FM13" s="12" t="s">
        <v>302</v>
      </c>
      <c r="FN13" s="2" t="s">
        <v>511</v>
      </c>
      <c r="FO13" s="2" t="s">
        <v>511</v>
      </c>
      <c r="FP13" s="2" t="s">
        <v>511</v>
      </c>
      <c r="FQ13" s="2" t="s">
        <v>511</v>
      </c>
      <c r="FR13" s="2" t="s">
        <v>511</v>
      </c>
      <c r="FS13" s="2" t="s">
        <v>511</v>
      </c>
      <c r="FT13" s="2" t="s">
        <v>511</v>
      </c>
      <c r="FU13" s="2" t="s">
        <v>511</v>
      </c>
      <c r="FV13" s="2" t="s">
        <v>511</v>
      </c>
      <c r="FW13" s="2" t="s">
        <v>511</v>
      </c>
      <c r="FX13" s="2" t="s">
        <v>511</v>
      </c>
      <c r="FY13" s="2" t="s">
        <v>511</v>
      </c>
      <c r="FZ13" s="2" t="s">
        <v>511</v>
      </c>
      <c r="GA13" s="2" t="s">
        <v>511</v>
      </c>
      <c r="GB13" s="2" t="s">
        <v>511</v>
      </c>
      <c r="GC13" s="2" t="s">
        <v>511</v>
      </c>
      <c r="GD13" s="2" t="s">
        <v>511</v>
      </c>
      <c r="GE13" s="12" t="s">
        <v>842</v>
      </c>
      <c r="GF13" s="2" t="s">
        <v>511</v>
      </c>
    </row>
    <row r="14" spans="1:188" ht="75.599999999999994" customHeight="1" x14ac:dyDescent="0.25">
      <c r="A14" s="1">
        <v>2055</v>
      </c>
      <c r="B14" s="2" t="s">
        <v>655</v>
      </c>
      <c r="C14" s="2" t="s">
        <v>656</v>
      </c>
      <c r="D14" s="2" t="s">
        <v>657</v>
      </c>
      <c r="E14" s="2" t="s">
        <v>909</v>
      </c>
      <c r="F14" s="2" t="s">
        <v>863</v>
      </c>
      <c r="G14" s="11" t="s">
        <v>97</v>
      </c>
      <c r="H14" s="2" t="s">
        <v>511</v>
      </c>
      <c r="I14" s="2" t="s">
        <v>511</v>
      </c>
      <c r="J14" s="2" t="s">
        <v>511</v>
      </c>
      <c r="K14" s="2" t="s">
        <v>511</v>
      </c>
      <c r="L14" s="2" t="s">
        <v>511</v>
      </c>
      <c r="M14" s="2" t="s">
        <v>511</v>
      </c>
      <c r="N14" s="11" t="s">
        <v>114</v>
      </c>
      <c r="O14" s="2" t="s">
        <v>511</v>
      </c>
      <c r="P14" s="2" t="s">
        <v>511</v>
      </c>
      <c r="Q14" s="2" t="s">
        <v>511</v>
      </c>
      <c r="R14" s="2" t="s">
        <v>511</v>
      </c>
      <c r="S14" s="2" t="s">
        <v>511</v>
      </c>
      <c r="T14" s="12" t="s">
        <v>131</v>
      </c>
      <c r="U14" s="2" t="s">
        <v>511</v>
      </c>
      <c r="V14" s="2" t="s">
        <v>511</v>
      </c>
      <c r="W14" s="2" t="s">
        <v>511</v>
      </c>
      <c r="X14" s="2" t="s">
        <v>511</v>
      </c>
      <c r="Y14" s="2" t="s">
        <v>511</v>
      </c>
      <c r="Z14" s="2" t="s">
        <v>511</v>
      </c>
      <c r="AA14" s="11" t="s">
        <v>101</v>
      </c>
      <c r="AB14" s="2" t="s">
        <v>511</v>
      </c>
      <c r="AC14" s="2" t="s">
        <v>511</v>
      </c>
      <c r="AD14" s="2" t="s">
        <v>511</v>
      </c>
      <c r="AE14" s="2" t="s">
        <v>511</v>
      </c>
      <c r="AF14" s="2" t="s">
        <v>511</v>
      </c>
      <c r="AG14" s="11" t="s">
        <v>142</v>
      </c>
      <c r="AH14" s="2" t="s">
        <v>511</v>
      </c>
      <c r="AI14" s="2" t="s">
        <v>511</v>
      </c>
      <c r="AJ14" s="2" t="s">
        <v>511</v>
      </c>
      <c r="AK14" s="2" t="s">
        <v>511</v>
      </c>
      <c r="AL14" s="2" t="s">
        <v>511</v>
      </c>
      <c r="AM14" s="2" t="s">
        <v>511</v>
      </c>
      <c r="AN14" s="2" t="s">
        <v>511</v>
      </c>
      <c r="AO14" s="2" t="s">
        <v>511</v>
      </c>
      <c r="AP14" s="11" t="s">
        <v>171</v>
      </c>
      <c r="AQ14" s="2" t="s">
        <v>511</v>
      </c>
      <c r="AR14" s="11" t="s">
        <v>179</v>
      </c>
      <c r="AS14" s="2" t="s">
        <v>511</v>
      </c>
      <c r="AT14" s="2" t="s">
        <v>511</v>
      </c>
      <c r="AU14" s="2" t="s">
        <v>511</v>
      </c>
      <c r="AV14" s="2" t="s">
        <v>511</v>
      </c>
      <c r="AW14" s="2" t="s">
        <v>511</v>
      </c>
      <c r="AX14" s="11" t="s">
        <v>192</v>
      </c>
      <c r="AY14" s="2" t="s">
        <v>511</v>
      </c>
      <c r="AZ14" s="2" t="s">
        <v>511</v>
      </c>
      <c r="BA14" s="2" t="s">
        <v>511</v>
      </c>
      <c r="BB14" s="2" t="s">
        <v>511</v>
      </c>
      <c r="BC14" s="2" t="s">
        <v>511</v>
      </c>
      <c r="BD14" s="2" t="s">
        <v>511</v>
      </c>
      <c r="BE14" s="2" t="s">
        <v>511</v>
      </c>
      <c r="BF14" s="2" t="s">
        <v>511</v>
      </c>
      <c r="BG14" s="2" t="s">
        <v>511</v>
      </c>
      <c r="BH14" s="12" t="s">
        <v>186</v>
      </c>
      <c r="BI14" s="2" t="s">
        <v>511</v>
      </c>
      <c r="BJ14" s="2" t="s">
        <v>511</v>
      </c>
      <c r="BK14" s="2" t="s">
        <v>511</v>
      </c>
      <c r="BL14" s="11" t="s">
        <v>214</v>
      </c>
      <c r="BM14" s="2" t="s">
        <v>511</v>
      </c>
      <c r="BN14" s="2" t="s">
        <v>511</v>
      </c>
      <c r="BO14" s="11" t="s">
        <v>155</v>
      </c>
      <c r="BP14" s="2" t="s">
        <v>511</v>
      </c>
      <c r="BQ14" s="2" t="s">
        <v>511</v>
      </c>
      <c r="BR14" s="2" t="s">
        <v>511</v>
      </c>
      <c r="BS14" s="2" t="s">
        <v>511</v>
      </c>
      <c r="BT14" s="2" t="s">
        <v>511</v>
      </c>
      <c r="BU14" s="2" t="s">
        <v>511</v>
      </c>
      <c r="BV14" s="2" t="s">
        <v>511</v>
      </c>
      <c r="BW14" s="2" t="s">
        <v>511</v>
      </c>
      <c r="BX14" s="2" t="s">
        <v>511</v>
      </c>
      <c r="BY14" s="2" t="s">
        <v>511</v>
      </c>
      <c r="BZ14" s="12" t="s">
        <v>235</v>
      </c>
      <c r="CA14" s="2" t="s">
        <v>511</v>
      </c>
      <c r="CB14" s="2" t="s">
        <v>511</v>
      </c>
      <c r="CC14" s="2" t="s">
        <v>511</v>
      </c>
      <c r="CD14" s="2" t="s">
        <v>511</v>
      </c>
      <c r="CE14" s="2" t="s">
        <v>511</v>
      </c>
      <c r="CF14" s="12" t="s">
        <v>251</v>
      </c>
      <c r="CG14" s="2" t="s">
        <v>511</v>
      </c>
      <c r="CH14" s="2" t="s">
        <v>511</v>
      </c>
      <c r="CI14" s="2" t="s">
        <v>511</v>
      </c>
      <c r="CJ14" s="2" t="s">
        <v>511</v>
      </c>
      <c r="CK14" s="11" t="s">
        <v>255</v>
      </c>
      <c r="CL14" s="2" t="s">
        <v>511</v>
      </c>
      <c r="CM14" s="2" t="s">
        <v>511</v>
      </c>
      <c r="CN14" s="2" t="s">
        <v>511</v>
      </c>
      <c r="CO14" s="2" t="s">
        <v>511</v>
      </c>
      <c r="CP14" s="11" t="s">
        <v>265</v>
      </c>
      <c r="CQ14" s="2" t="s">
        <v>511</v>
      </c>
      <c r="CR14" s="2" t="s">
        <v>511</v>
      </c>
      <c r="CS14" s="2" t="s">
        <v>511</v>
      </c>
      <c r="CT14" s="2" t="s">
        <v>511</v>
      </c>
      <c r="CU14" s="2" t="s">
        <v>511</v>
      </c>
      <c r="CV14" s="2" t="s">
        <v>511</v>
      </c>
      <c r="CW14" s="2" t="s">
        <v>511</v>
      </c>
      <c r="CX14" s="11" t="s">
        <v>132</v>
      </c>
      <c r="CY14" s="2" t="s">
        <v>511</v>
      </c>
      <c r="CZ14" s="11" t="s">
        <v>270</v>
      </c>
      <c r="DA14" s="2" t="s">
        <v>511</v>
      </c>
      <c r="DB14" s="2" t="s">
        <v>511</v>
      </c>
      <c r="DC14" s="2" t="s">
        <v>511</v>
      </c>
      <c r="DD14" s="2" t="s">
        <v>511</v>
      </c>
      <c r="DE14" s="2" t="s">
        <v>511</v>
      </c>
      <c r="DF14" s="11" t="s">
        <v>276</v>
      </c>
      <c r="DG14" s="2" t="s">
        <v>511</v>
      </c>
      <c r="DH14" s="2" t="s">
        <v>511</v>
      </c>
      <c r="DI14" s="2" t="s">
        <v>511</v>
      </c>
      <c r="DJ14" s="2" t="s">
        <v>511</v>
      </c>
      <c r="DK14" s="2" t="s">
        <v>511</v>
      </c>
      <c r="DL14" s="2" t="s">
        <v>511</v>
      </c>
      <c r="DM14" s="2" t="s">
        <v>511</v>
      </c>
      <c r="DN14" s="2" t="s">
        <v>511</v>
      </c>
      <c r="DO14" s="2" t="s">
        <v>511</v>
      </c>
      <c r="DP14" s="2" t="s">
        <v>511</v>
      </c>
      <c r="DQ14" s="2" t="s">
        <v>511</v>
      </c>
      <c r="DR14" s="2" t="s">
        <v>511</v>
      </c>
      <c r="DS14" s="12" t="s">
        <v>832</v>
      </c>
      <c r="DT14" s="2" t="s">
        <v>511</v>
      </c>
      <c r="DU14" s="2" t="s">
        <v>511</v>
      </c>
      <c r="DV14" s="2" t="s">
        <v>511</v>
      </c>
      <c r="DW14" s="2" t="s">
        <v>511</v>
      </c>
      <c r="DX14" s="2" t="s">
        <v>511</v>
      </c>
      <c r="DY14" s="12" t="s">
        <v>833</v>
      </c>
      <c r="DZ14" s="2" t="s">
        <v>511</v>
      </c>
      <c r="EA14" s="2" t="s">
        <v>511</v>
      </c>
      <c r="EB14" s="2" t="s">
        <v>511</v>
      </c>
      <c r="EC14" s="2" t="s">
        <v>511</v>
      </c>
      <c r="ED14" s="2" t="s">
        <v>511</v>
      </c>
      <c r="EE14" s="2" t="s">
        <v>511</v>
      </c>
      <c r="EF14" s="2" t="s">
        <v>511</v>
      </c>
      <c r="EG14" s="2" t="s">
        <v>511</v>
      </c>
      <c r="EH14" s="2" t="s">
        <v>511</v>
      </c>
      <c r="EI14" s="2" t="s">
        <v>511</v>
      </c>
      <c r="EJ14" s="2" t="s">
        <v>511</v>
      </c>
      <c r="EK14" s="2" t="s">
        <v>511</v>
      </c>
      <c r="EL14" s="12" t="s">
        <v>800</v>
      </c>
      <c r="EM14" s="2" t="s">
        <v>511</v>
      </c>
      <c r="EN14" s="2" t="s">
        <v>511</v>
      </c>
      <c r="EO14" s="2" t="s">
        <v>511</v>
      </c>
      <c r="EP14" s="2" t="s">
        <v>511</v>
      </c>
      <c r="EQ14" s="2" t="s">
        <v>511</v>
      </c>
      <c r="ER14" s="2" t="s">
        <v>511</v>
      </c>
      <c r="ES14" s="2" t="s">
        <v>511</v>
      </c>
      <c r="ET14" s="2" t="s">
        <v>511</v>
      </c>
      <c r="EU14" s="2" t="s">
        <v>511</v>
      </c>
      <c r="EV14" s="2" t="s">
        <v>511</v>
      </c>
      <c r="EW14" s="2" t="s">
        <v>511</v>
      </c>
      <c r="EX14" s="2" t="s">
        <v>511</v>
      </c>
      <c r="EY14" s="2" t="s">
        <v>511</v>
      </c>
      <c r="EZ14" s="2" t="s">
        <v>511</v>
      </c>
      <c r="FA14" s="2" t="s">
        <v>511</v>
      </c>
      <c r="FB14" s="14" t="s">
        <v>834</v>
      </c>
      <c r="FC14" s="11" t="s">
        <v>732</v>
      </c>
      <c r="FD14" s="2" t="s">
        <v>511</v>
      </c>
      <c r="FE14" s="2" t="s">
        <v>511</v>
      </c>
      <c r="FF14" s="2" t="s">
        <v>511</v>
      </c>
      <c r="FG14" s="2" t="s">
        <v>511</v>
      </c>
      <c r="FH14" s="2" t="s">
        <v>511</v>
      </c>
      <c r="FI14" s="2" t="s">
        <v>511</v>
      </c>
      <c r="FJ14" s="2" t="s">
        <v>511</v>
      </c>
      <c r="FK14" s="2" t="s">
        <v>511</v>
      </c>
      <c r="FL14" s="2" t="s">
        <v>511</v>
      </c>
      <c r="FM14" s="2" t="s">
        <v>511</v>
      </c>
      <c r="FN14" s="2" t="s">
        <v>511</v>
      </c>
      <c r="FO14" s="2" t="s">
        <v>511</v>
      </c>
      <c r="FP14" s="2" t="s">
        <v>511</v>
      </c>
      <c r="FQ14" s="2" t="s">
        <v>511</v>
      </c>
      <c r="FR14" s="2" t="s">
        <v>511</v>
      </c>
      <c r="FS14" s="2" t="s">
        <v>511</v>
      </c>
      <c r="FT14" s="2" t="s">
        <v>511</v>
      </c>
      <c r="FU14" s="11" t="s">
        <v>325</v>
      </c>
      <c r="FV14" s="2" t="s">
        <v>511</v>
      </c>
      <c r="FW14" s="2" t="s">
        <v>511</v>
      </c>
      <c r="FX14" s="2" t="s">
        <v>511</v>
      </c>
      <c r="FY14" s="2" t="s">
        <v>511</v>
      </c>
      <c r="FZ14" s="2" t="s">
        <v>511</v>
      </c>
      <c r="GA14" s="2" t="s">
        <v>511</v>
      </c>
      <c r="GB14" s="12" t="s">
        <v>835</v>
      </c>
      <c r="GC14" s="2" t="s">
        <v>511</v>
      </c>
      <c r="GD14" s="2" t="s">
        <v>511</v>
      </c>
      <c r="GE14" s="2" t="s">
        <v>511</v>
      </c>
      <c r="GF14" s="2" t="s">
        <v>511</v>
      </c>
    </row>
    <row r="15" spans="1:188" ht="89.1" customHeight="1" x14ac:dyDescent="0.25">
      <c r="A15" s="1">
        <v>1573</v>
      </c>
      <c r="B15" s="2" t="s">
        <v>636</v>
      </c>
      <c r="C15" s="2" t="s">
        <v>551</v>
      </c>
      <c r="D15" s="2" t="s">
        <v>570</v>
      </c>
      <c r="E15" s="2" t="s">
        <v>910</v>
      </c>
      <c r="F15" s="2" t="s">
        <v>864</v>
      </c>
      <c r="G15" s="2" t="s">
        <v>511</v>
      </c>
      <c r="H15" s="12" t="s">
        <v>103</v>
      </c>
      <c r="I15" s="2" t="s">
        <v>511</v>
      </c>
      <c r="J15" s="2" t="s">
        <v>511</v>
      </c>
      <c r="K15" s="2" t="s">
        <v>511</v>
      </c>
      <c r="L15" s="2" t="s">
        <v>511</v>
      </c>
      <c r="M15" s="2" t="s">
        <v>511</v>
      </c>
      <c r="N15" s="2" t="s">
        <v>511</v>
      </c>
      <c r="O15" s="2" t="s">
        <v>511</v>
      </c>
      <c r="P15" s="2" t="s">
        <v>511</v>
      </c>
      <c r="Q15" s="2" t="s">
        <v>511</v>
      </c>
      <c r="R15" s="12" t="s">
        <v>116</v>
      </c>
      <c r="S15" s="2" t="s">
        <v>511</v>
      </c>
      <c r="T15" s="2" t="s">
        <v>511</v>
      </c>
      <c r="U15" s="13" t="s">
        <v>512</v>
      </c>
      <c r="V15" s="2" t="s">
        <v>511</v>
      </c>
      <c r="W15" s="2" t="s">
        <v>511</v>
      </c>
      <c r="X15" s="2" t="s">
        <v>511</v>
      </c>
      <c r="Y15" s="2" t="s">
        <v>511</v>
      </c>
      <c r="Z15" s="2" t="s">
        <v>511</v>
      </c>
      <c r="AA15" s="2" t="s">
        <v>511</v>
      </c>
      <c r="AB15" s="2" t="s">
        <v>511</v>
      </c>
      <c r="AC15" s="2" t="s">
        <v>511</v>
      </c>
      <c r="AD15" s="11" t="s">
        <v>109</v>
      </c>
      <c r="AE15" s="2" t="s">
        <v>511</v>
      </c>
      <c r="AF15" s="2" t="s">
        <v>511</v>
      </c>
      <c r="AG15" s="12" t="s">
        <v>135</v>
      </c>
      <c r="AH15" s="2" t="s">
        <v>511</v>
      </c>
      <c r="AI15" s="2" t="s">
        <v>511</v>
      </c>
      <c r="AJ15" s="2" t="s">
        <v>511</v>
      </c>
      <c r="AK15" s="2" t="s">
        <v>511</v>
      </c>
      <c r="AL15" s="2" t="s">
        <v>511</v>
      </c>
      <c r="AM15" s="2" t="s">
        <v>511</v>
      </c>
      <c r="AN15" s="13" t="s">
        <v>512</v>
      </c>
      <c r="AO15" s="2" t="s">
        <v>511</v>
      </c>
      <c r="AP15" s="2" t="s">
        <v>511</v>
      </c>
      <c r="AQ15" s="2" t="s">
        <v>511</v>
      </c>
      <c r="AR15" s="11" t="s">
        <v>179</v>
      </c>
      <c r="AS15" s="2" t="s">
        <v>511</v>
      </c>
      <c r="AT15" s="2" t="s">
        <v>511</v>
      </c>
      <c r="AU15" s="2" t="s">
        <v>511</v>
      </c>
      <c r="AV15" s="2" t="s">
        <v>511</v>
      </c>
      <c r="AW15" s="2" t="s">
        <v>511</v>
      </c>
      <c r="AX15" s="2" t="s">
        <v>511</v>
      </c>
      <c r="AY15" s="13" t="s">
        <v>512</v>
      </c>
      <c r="AZ15" s="2" t="s">
        <v>511</v>
      </c>
      <c r="BA15" s="2" t="s">
        <v>511</v>
      </c>
      <c r="BB15" s="2" t="s">
        <v>511</v>
      </c>
      <c r="BC15" s="2" t="s">
        <v>511</v>
      </c>
      <c r="BD15" s="2" t="s">
        <v>511</v>
      </c>
      <c r="BE15" s="2" t="s">
        <v>511</v>
      </c>
      <c r="BF15" s="2" t="s">
        <v>511</v>
      </c>
      <c r="BG15" s="13" t="s">
        <v>512</v>
      </c>
      <c r="BH15" s="2" t="s">
        <v>511</v>
      </c>
      <c r="BI15" s="2" t="s">
        <v>511</v>
      </c>
      <c r="BJ15" s="13" t="s">
        <v>512</v>
      </c>
      <c r="BK15" s="2" t="s">
        <v>511</v>
      </c>
      <c r="BL15" s="2" t="s">
        <v>511</v>
      </c>
      <c r="BM15" s="2" t="s">
        <v>511</v>
      </c>
      <c r="BN15" s="2" t="s">
        <v>511</v>
      </c>
      <c r="BO15" s="2" t="s">
        <v>511</v>
      </c>
      <c r="BP15" s="11" t="s">
        <v>155</v>
      </c>
      <c r="BQ15" s="2" t="s">
        <v>511</v>
      </c>
      <c r="BR15" s="2" t="s">
        <v>511</v>
      </c>
      <c r="BS15" s="2" t="s">
        <v>511</v>
      </c>
      <c r="BT15" s="2" t="s">
        <v>511</v>
      </c>
      <c r="BU15" s="2" t="s">
        <v>511</v>
      </c>
      <c r="BV15" s="2" t="s">
        <v>511</v>
      </c>
      <c r="BW15" s="11" t="s">
        <v>196</v>
      </c>
      <c r="BX15" s="2" t="s">
        <v>511</v>
      </c>
      <c r="BY15" s="2" t="s">
        <v>511</v>
      </c>
      <c r="BZ15" s="2" t="s">
        <v>511</v>
      </c>
      <c r="CA15" s="2" t="s">
        <v>511</v>
      </c>
      <c r="CB15" s="2" t="s">
        <v>511</v>
      </c>
      <c r="CC15" s="11" t="s">
        <v>242</v>
      </c>
      <c r="CD15" s="2" t="s">
        <v>511</v>
      </c>
      <c r="CE15" s="2" t="s">
        <v>511</v>
      </c>
      <c r="CF15" s="2" t="s">
        <v>511</v>
      </c>
      <c r="CG15" s="2" t="s">
        <v>511</v>
      </c>
      <c r="CH15" s="2" t="s">
        <v>511</v>
      </c>
      <c r="CI15" s="2" t="s">
        <v>511</v>
      </c>
      <c r="CJ15" s="2" t="s">
        <v>511</v>
      </c>
      <c r="CK15" s="11" t="s">
        <v>255</v>
      </c>
      <c r="CL15" s="2" t="s">
        <v>511</v>
      </c>
      <c r="CM15" s="2" t="s">
        <v>511</v>
      </c>
      <c r="CN15" s="2" t="s">
        <v>511</v>
      </c>
      <c r="CO15" s="2" t="s">
        <v>511</v>
      </c>
      <c r="CP15" s="13" t="s">
        <v>512</v>
      </c>
      <c r="CQ15" s="2" t="s">
        <v>511</v>
      </c>
      <c r="CR15" s="2" t="s">
        <v>511</v>
      </c>
      <c r="CS15" s="2" t="s">
        <v>511</v>
      </c>
      <c r="CT15" s="2" t="s">
        <v>511</v>
      </c>
      <c r="CU15" s="13" t="s">
        <v>512</v>
      </c>
      <c r="CV15" s="2" t="s">
        <v>511</v>
      </c>
      <c r="CW15" s="2" t="s">
        <v>511</v>
      </c>
      <c r="CX15" s="2" t="s">
        <v>511</v>
      </c>
      <c r="CY15" s="2" t="s">
        <v>511</v>
      </c>
      <c r="CZ15" s="13" t="s">
        <v>512</v>
      </c>
      <c r="DA15" s="2" t="s">
        <v>511</v>
      </c>
      <c r="DB15" s="2" t="s">
        <v>511</v>
      </c>
      <c r="DC15" s="2" t="s">
        <v>511</v>
      </c>
      <c r="DD15" s="2" t="s">
        <v>511</v>
      </c>
      <c r="DE15" s="2" t="s">
        <v>511</v>
      </c>
      <c r="DF15" s="2" t="s">
        <v>511</v>
      </c>
      <c r="DG15" s="2" t="s">
        <v>511</v>
      </c>
      <c r="DH15" s="2" t="s">
        <v>511</v>
      </c>
      <c r="DI15" s="11" t="s">
        <v>284</v>
      </c>
      <c r="DJ15" s="2" t="s">
        <v>511</v>
      </c>
      <c r="DK15" s="2" t="s">
        <v>511</v>
      </c>
      <c r="DL15" s="2" t="s">
        <v>511</v>
      </c>
      <c r="DM15" s="2" t="s">
        <v>511</v>
      </c>
      <c r="DN15" s="2" t="s">
        <v>511</v>
      </c>
      <c r="DO15" s="2" t="s">
        <v>511</v>
      </c>
      <c r="DP15" s="2" t="s">
        <v>511</v>
      </c>
      <c r="DQ15" s="2" t="s">
        <v>511</v>
      </c>
      <c r="DR15" s="2" t="s">
        <v>511</v>
      </c>
      <c r="DS15" s="2" t="s">
        <v>511</v>
      </c>
      <c r="DT15" s="2" t="s">
        <v>511</v>
      </c>
      <c r="DU15" s="2" t="s">
        <v>511</v>
      </c>
      <c r="DV15" s="2" t="s">
        <v>511</v>
      </c>
      <c r="DW15" s="2" t="s">
        <v>511</v>
      </c>
      <c r="DX15" s="12" t="s">
        <v>809</v>
      </c>
      <c r="DY15" s="2" t="s">
        <v>511</v>
      </c>
      <c r="DZ15" s="2" t="s">
        <v>511</v>
      </c>
      <c r="EA15" s="2" t="s">
        <v>511</v>
      </c>
      <c r="EB15" s="2" t="s">
        <v>511</v>
      </c>
      <c r="EC15" s="2" t="s">
        <v>511</v>
      </c>
      <c r="ED15" s="2" t="s">
        <v>511</v>
      </c>
      <c r="EE15" s="2" t="s">
        <v>511</v>
      </c>
      <c r="EF15" s="2" t="s">
        <v>511</v>
      </c>
      <c r="EG15" s="2" t="s">
        <v>511</v>
      </c>
      <c r="EH15" s="12" t="s">
        <v>299</v>
      </c>
      <c r="EI15" s="2" t="s">
        <v>511</v>
      </c>
      <c r="EJ15" s="2" t="s">
        <v>511</v>
      </c>
      <c r="EK15" s="2" t="s">
        <v>511</v>
      </c>
      <c r="EL15" s="2" t="s">
        <v>511</v>
      </c>
      <c r="EM15" s="2" t="s">
        <v>511</v>
      </c>
      <c r="EN15" s="2" t="s">
        <v>511</v>
      </c>
      <c r="EO15" s="2" t="s">
        <v>511</v>
      </c>
      <c r="EP15" s="11" t="s">
        <v>781</v>
      </c>
      <c r="EQ15" s="2" t="s">
        <v>511</v>
      </c>
      <c r="ER15" s="2" t="s">
        <v>511</v>
      </c>
      <c r="ES15" s="2" t="s">
        <v>511</v>
      </c>
      <c r="ET15" s="2" t="s">
        <v>511</v>
      </c>
      <c r="EU15" s="2" t="s">
        <v>511</v>
      </c>
      <c r="EV15" s="11" t="s">
        <v>710</v>
      </c>
      <c r="EW15" s="2" t="s">
        <v>511</v>
      </c>
      <c r="EX15" s="2" t="s">
        <v>511</v>
      </c>
      <c r="EY15" s="2" t="s">
        <v>511</v>
      </c>
      <c r="EZ15" s="2" t="s">
        <v>511</v>
      </c>
      <c r="FA15" s="2" t="s">
        <v>511</v>
      </c>
      <c r="FB15" s="2" t="s">
        <v>511</v>
      </c>
      <c r="FC15" s="2" t="s">
        <v>511</v>
      </c>
      <c r="FD15" s="2" t="s">
        <v>511</v>
      </c>
      <c r="FE15" s="11" t="s">
        <v>680</v>
      </c>
      <c r="FF15" s="2" t="s">
        <v>511</v>
      </c>
      <c r="FG15" s="2" t="s">
        <v>511</v>
      </c>
      <c r="FH15" s="2" t="s">
        <v>511</v>
      </c>
      <c r="FI15" s="2" t="s">
        <v>511</v>
      </c>
      <c r="FJ15" s="2" t="s">
        <v>511</v>
      </c>
      <c r="FK15" s="2" t="s">
        <v>511</v>
      </c>
      <c r="FL15" s="2" t="s">
        <v>511</v>
      </c>
      <c r="FM15" s="2" t="s">
        <v>511</v>
      </c>
      <c r="FN15" s="2" t="s">
        <v>511</v>
      </c>
      <c r="FO15" s="2" t="s">
        <v>511</v>
      </c>
      <c r="FP15" s="2" t="s">
        <v>511</v>
      </c>
      <c r="FQ15" s="2" t="s">
        <v>511</v>
      </c>
      <c r="FR15" s="2" t="s">
        <v>511</v>
      </c>
      <c r="FS15" s="11" t="s">
        <v>320</v>
      </c>
      <c r="FT15" s="2" t="s">
        <v>511</v>
      </c>
      <c r="FU15" s="2" t="s">
        <v>511</v>
      </c>
      <c r="FV15" s="2" t="s">
        <v>511</v>
      </c>
      <c r="FW15" s="2" t="s">
        <v>511</v>
      </c>
      <c r="FX15" s="2" t="s">
        <v>511</v>
      </c>
      <c r="FY15" s="2" t="s">
        <v>511</v>
      </c>
      <c r="FZ15" s="2" t="s">
        <v>511</v>
      </c>
      <c r="GA15" s="2" t="s">
        <v>511</v>
      </c>
      <c r="GB15" s="12" t="s">
        <v>749</v>
      </c>
      <c r="GC15" s="2" t="s">
        <v>511</v>
      </c>
      <c r="GD15" s="2" t="s">
        <v>511</v>
      </c>
      <c r="GE15" s="2" t="s">
        <v>511</v>
      </c>
      <c r="GF15" s="2" t="s">
        <v>511</v>
      </c>
    </row>
    <row r="16" spans="1:188" ht="89.1" customHeight="1" x14ac:dyDescent="0.25">
      <c r="A16" s="1">
        <v>1544</v>
      </c>
      <c r="B16" s="2" t="s">
        <v>624</v>
      </c>
      <c r="C16" s="2" t="s">
        <v>625</v>
      </c>
      <c r="D16" s="2" t="s">
        <v>626</v>
      </c>
      <c r="E16" s="2" t="s">
        <v>911</v>
      </c>
      <c r="F16" s="2" t="s">
        <v>865</v>
      </c>
      <c r="G16" s="2" t="s">
        <v>511</v>
      </c>
      <c r="H16" s="11" t="s">
        <v>102</v>
      </c>
      <c r="I16" s="2" t="s">
        <v>511</v>
      </c>
      <c r="J16" s="2" t="s">
        <v>511</v>
      </c>
      <c r="K16" s="2" t="s">
        <v>511</v>
      </c>
      <c r="L16" s="2" t="s">
        <v>511</v>
      </c>
      <c r="M16" s="2" t="s">
        <v>511</v>
      </c>
      <c r="N16" s="12" t="s">
        <v>117</v>
      </c>
      <c r="O16" s="2" t="s">
        <v>511</v>
      </c>
      <c r="P16" s="2" t="s">
        <v>511</v>
      </c>
      <c r="Q16" s="2" t="s">
        <v>511</v>
      </c>
      <c r="R16" s="2" t="s">
        <v>511</v>
      </c>
      <c r="S16" s="2" t="s">
        <v>511</v>
      </c>
      <c r="T16" s="12" t="s">
        <v>131</v>
      </c>
      <c r="U16" s="2" t="s">
        <v>511</v>
      </c>
      <c r="V16" s="2" t="s">
        <v>511</v>
      </c>
      <c r="W16" s="2" t="s">
        <v>511</v>
      </c>
      <c r="X16" s="2" t="s">
        <v>511</v>
      </c>
      <c r="Y16" s="2" t="s">
        <v>511</v>
      </c>
      <c r="Z16" s="2" t="s">
        <v>511</v>
      </c>
      <c r="AA16" s="2" t="s">
        <v>511</v>
      </c>
      <c r="AB16" s="11" t="s">
        <v>146</v>
      </c>
      <c r="AC16" s="2" t="s">
        <v>511</v>
      </c>
      <c r="AD16" s="2" t="s">
        <v>511</v>
      </c>
      <c r="AE16" s="2" t="s">
        <v>511</v>
      </c>
      <c r="AF16" s="2" t="s">
        <v>511</v>
      </c>
      <c r="AG16" s="2" t="s">
        <v>511</v>
      </c>
      <c r="AH16" s="2" t="s">
        <v>511</v>
      </c>
      <c r="AI16" s="12" t="s">
        <v>131</v>
      </c>
      <c r="AJ16" s="2" t="s">
        <v>511</v>
      </c>
      <c r="AK16" s="2" t="s">
        <v>511</v>
      </c>
      <c r="AL16" s="2" t="s">
        <v>511</v>
      </c>
      <c r="AM16" s="2" t="s">
        <v>511</v>
      </c>
      <c r="AN16" s="2" t="s">
        <v>511</v>
      </c>
      <c r="AO16" s="11" t="s">
        <v>170</v>
      </c>
      <c r="AP16" s="2" t="s">
        <v>511</v>
      </c>
      <c r="AQ16" s="2" t="s">
        <v>511</v>
      </c>
      <c r="AR16" s="2" t="s">
        <v>511</v>
      </c>
      <c r="AS16" s="2" t="s">
        <v>511</v>
      </c>
      <c r="AT16" s="2" t="s">
        <v>511</v>
      </c>
      <c r="AU16" s="12" t="s">
        <v>184</v>
      </c>
      <c r="AV16" s="2" t="s">
        <v>511</v>
      </c>
      <c r="AW16" s="2" t="s">
        <v>511</v>
      </c>
      <c r="AX16" s="2" t="s">
        <v>511</v>
      </c>
      <c r="AY16" s="12" t="s">
        <v>189</v>
      </c>
      <c r="AZ16" s="2" t="s">
        <v>511</v>
      </c>
      <c r="BA16" s="2" t="s">
        <v>511</v>
      </c>
      <c r="BB16" s="2" t="s">
        <v>511</v>
      </c>
      <c r="BC16" s="2" t="s">
        <v>511</v>
      </c>
      <c r="BD16" s="2" t="s">
        <v>511</v>
      </c>
      <c r="BE16" s="2" t="s">
        <v>511</v>
      </c>
      <c r="BF16" s="12" t="s">
        <v>195</v>
      </c>
      <c r="BG16" s="2" t="s">
        <v>511</v>
      </c>
      <c r="BH16" s="2" t="s">
        <v>511</v>
      </c>
      <c r="BI16" s="12" t="s">
        <v>201</v>
      </c>
      <c r="BJ16" s="2" t="s">
        <v>511</v>
      </c>
      <c r="BK16" s="2" t="s">
        <v>511</v>
      </c>
      <c r="BL16" s="2" t="s">
        <v>511</v>
      </c>
      <c r="BM16" s="2" t="s">
        <v>511</v>
      </c>
      <c r="BN16" s="2" t="s">
        <v>511</v>
      </c>
      <c r="BO16" s="2" t="s">
        <v>511</v>
      </c>
      <c r="BP16" s="2" t="s">
        <v>511</v>
      </c>
      <c r="BQ16" s="2" t="s">
        <v>511</v>
      </c>
      <c r="BR16" s="2" t="s">
        <v>511</v>
      </c>
      <c r="BS16" s="11" t="s">
        <v>176</v>
      </c>
      <c r="BT16" s="2" t="s">
        <v>511</v>
      </c>
      <c r="BU16" s="2" t="s">
        <v>511</v>
      </c>
      <c r="BV16" s="2" t="s">
        <v>511</v>
      </c>
      <c r="BW16" s="2" t="s">
        <v>511</v>
      </c>
      <c r="BX16" s="2" t="s">
        <v>511</v>
      </c>
      <c r="BY16" s="2" t="s">
        <v>511</v>
      </c>
      <c r="BZ16" s="12" t="s">
        <v>235</v>
      </c>
      <c r="CA16" s="2" t="s">
        <v>511</v>
      </c>
      <c r="CB16" s="2" t="s">
        <v>511</v>
      </c>
      <c r="CC16" s="2" t="s">
        <v>511</v>
      </c>
      <c r="CD16" s="11" t="s">
        <v>243</v>
      </c>
      <c r="CE16" s="2" t="s">
        <v>511</v>
      </c>
      <c r="CF16" s="2" t="s">
        <v>511</v>
      </c>
      <c r="CG16" s="2" t="s">
        <v>511</v>
      </c>
      <c r="CH16" s="2" t="s">
        <v>511</v>
      </c>
      <c r="CI16" s="11" t="s">
        <v>253</v>
      </c>
      <c r="CJ16" s="2" t="s">
        <v>511</v>
      </c>
      <c r="CK16" s="2" t="s">
        <v>511</v>
      </c>
      <c r="CL16" s="2" t="s">
        <v>511</v>
      </c>
      <c r="CM16" s="2" t="s">
        <v>511</v>
      </c>
      <c r="CN16" s="2" t="s">
        <v>511</v>
      </c>
      <c r="CO16" s="2" t="s">
        <v>511</v>
      </c>
      <c r="CP16" s="12" t="s">
        <v>260</v>
      </c>
      <c r="CQ16" s="2" t="s">
        <v>511</v>
      </c>
      <c r="CR16" s="2" t="s">
        <v>511</v>
      </c>
      <c r="CS16" s="2" t="s">
        <v>511</v>
      </c>
      <c r="CT16" s="12" t="s">
        <v>262</v>
      </c>
      <c r="CU16" s="2" t="s">
        <v>511</v>
      </c>
      <c r="CV16" s="2" t="s">
        <v>511</v>
      </c>
      <c r="CW16" s="2" t="s">
        <v>511</v>
      </c>
      <c r="CX16" s="2" t="s">
        <v>511</v>
      </c>
      <c r="CY16" s="2" t="s">
        <v>511</v>
      </c>
      <c r="CZ16" s="2" t="s">
        <v>511</v>
      </c>
      <c r="DA16" s="2" t="s">
        <v>511</v>
      </c>
      <c r="DB16" s="12" t="s">
        <v>261</v>
      </c>
      <c r="DC16" s="2" t="s">
        <v>511</v>
      </c>
      <c r="DD16" s="2" t="s">
        <v>511</v>
      </c>
      <c r="DE16" s="2" t="s">
        <v>511</v>
      </c>
      <c r="DF16" s="2" t="s">
        <v>511</v>
      </c>
      <c r="DG16" s="2" t="s">
        <v>511</v>
      </c>
      <c r="DH16" s="2" t="s">
        <v>511</v>
      </c>
      <c r="DI16" s="2" t="s">
        <v>511</v>
      </c>
      <c r="DJ16" s="2" t="s">
        <v>511</v>
      </c>
      <c r="DK16" s="11" t="s">
        <v>287</v>
      </c>
      <c r="DL16" s="2" t="s">
        <v>511</v>
      </c>
      <c r="DM16" s="2" t="s">
        <v>511</v>
      </c>
      <c r="DN16" s="2" t="s">
        <v>511</v>
      </c>
      <c r="DO16" s="2" t="s">
        <v>511</v>
      </c>
      <c r="DP16" s="12" t="s">
        <v>791</v>
      </c>
      <c r="DQ16" s="2" t="s">
        <v>511</v>
      </c>
      <c r="DR16" s="2" t="s">
        <v>511</v>
      </c>
      <c r="DS16" s="2" t="s">
        <v>511</v>
      </c>
      <c r="DT16" s="2" t="s">
        <v>511</v>
      </c>
      <c r="DU16" s="2" t="s">
        <v>511</v>
      </c>
      <c r="DV16" s="2" t="s">
        <v>511</v>
      </c>
      <c r="DW16" s="2" t="s">
        <v>511</v>
      </c>
      <c r="DX16" s="2" t="s">
        <v>511</v>
      </c>
      <c r="DY16" s="2" t="s">
        <v>511</v>
      </c>
      <c r="DZ16" s="12" t="s">
        <v>792</v>
      </c>
      <c r="EA16" s="2" t="s">
        <v>511</v>
      </c>
      <c r="EB16" s="2" t="s">
        <v>511</v>
      </c>
      <c r="EC16" s="2" t="s">
        <v>511</v>
      </c>
      <c r="ED16" s="2" t="s">
        <v>511</v>
      </c>
      <c r="EE16" s="2" t="s">
        <v>511</v>
      </c>
      <c r="EF16" s="2" t="s">
        <v>511</v>
      </c>
      <c r="EG16" s="2" t="s">
        <v>511</v>
      </c>
      <c r="EH16" s="2" t="s">
        <v>511</v>
      </c>
      <c r="EI16" s="2" t="s">
        <v>511</v>
      </c>
      <c r="EJ16" s="12" t="s">
        <v>793</v>
      </c>
      <c r="EK16" s="2" t="s">
        <v>511</v>
      </c>
      <c r="EL16" s="2" t="s">
        <v>511</v>
      </c>
      <c r="EM16" s="2" t="s">
        <v>511</v>
      </c>
      <c r="EN16" s="2" t="s">
        <v>511</v>
      </c>
      <c r="EO16" s="2" t="s">
        <v>511</v>
      </c>
      <c r="EP16" s="2" t="s">
        <v>511</v>
      </c>
      <c r="EQ16" s="2" t="s">
        <v>511</v>
      </c>
      <c r="ER16" s="2" t="s">
        <v>511</v>
      </c>
      <c r="ES16" s="2" t="s">
        <v>511</v>
      </c>
      <c r="ET16" s="2" t="s">
        <v>511</v>
      </c>
      <c r="EU16" s="2" t="s">
        <v>511</v>
      </c>
      <c r="EV16" s="2" t="s">
        <v>511</v>
      </c>
      <c r="EW16" s="2" t="s">
        <v>511</v>
      </c>
      <c r="EX16" s="2" t="s">
        <v>511</v>
      </c>
      <c r="EY16" s="11" t="s">
        <v>751</v>
      </c>
      <c r="EZ16" s="2" t="s">
        <v>511</v>
      </c>
      <c r="FA16" s="2" t="s">
        <v>511</v>
      </c>
      <c r="FB16" s="2" t="s">
        <v>511</v>
      </c>
      <c r="FC16" s="2" t="s">
        <v>511</v>
      </c>
      <c r="FD16" s="2" t="s">
        <v>511</v>
      </c>
      <c r="FE16" s="2" t="s">
        <v>511</v>
      </c>
      <c r="FF16" s="2" t="s">
        <v>511</v>
      </c>
      <c r="FG16" s="2" t="s">
        <v>511</v>
      </c>
      <c r="FH16" s="2" t="s">
        <v>511</v>
      </c>
      <c r="FI16" s="2" t="s">
        <v>511</v>
      </c>
      <c r="FJ16" s="11" t="s">
        <v>700</v>
      </c>
      <c r="FK16" s="2" t="s">
        <v>511</v>
      </c>
      <c r="FL16" s="2" t="s">
        <v>511</v>
      </c>
      <c r="FM16" s="2" t="s">
        <v>511</v>
      </c>
      <c r="FN16" s="2" t="s">
        <v>511</v>
      </c>
      <c r="FO16" s="2" t="s">
        <v>511</v>
      </c>
      <c r="FP16" s="2" t="s">
        <v>511</v>
      </c>
      <c r="FQ16" s="2" t="s">
        <v>511</v>
      </c>
      <c r="FR16" s="2" t="s">
        <v>511</v>
      </c>
      <c r="FS16" s="2" t="s">
        <v>511</v>
      </c>
      <c r="FT16" s="2" t="s">
        <v>511</v>
      </c>
      <c r="FU16" s="2" t="s">
        <v>511</v>
      </c>
      <c r="FV16" s="11" t="s">
        <v>312</v>
      </c>
      <c r="FW16" s="2" t="s">
        <v>511</v>
      </c>
      <c r="FX16" s="2" t="s">
        <v>511</v>
      </c>
      <c r="FY16" s="2" t="s">
        <v>511</v>
      </c>
      <c r="FZ16" s="2" t="s">
        <v>511</v>
      </c>
      <c r="GA16" s="2" t="s">
        <v>511</v>
      </c>
      <c r="GB16" s="2" t="s">
        <v>511</v>
      </c>
      <c r="GC16" s="12" t="s">
        <v>794</v>
      </c>
      <c r="GD16" s="2" t="s">
        <v>511</v>
      </c>
      <c r="GE16" s="2" t="s">
        <v>511</v>
      </c>
      <c r="GF16" s="2" t="s">
        <v>511</v>
      </c>
    </row>
    <row r="17" spans="1:188" ht="89.1" customHeight="1" x14ac:dyDescent="0.25">
      <c r="A17" s="1">
        <v>3666</v>
      </c>
      <c r="B17" s="2" t="s">
        <v>43</v>
      </c>
      <c r="C17" s="2" t="s">
        <v>44</v>
      </c>
      <c r="D17" s="2" t="s">
        <v>45</v>
      </c>
      <c r="E17" s="2" t="s">
        <v>912</v>
      </c>
      <c r="F17" s="2" t="s">
        <v>866</v>
      </c>
      <c r="G17" s="11" t="s">
        <v>97</v>
      </c>
      <c r="H17" s="2" t="s">
        <v>511</v>
      </c>
      <c r="I17" s="2" t="s">
        <v>511</v>
      </c>
      <c r="J17" s="2" t="s">
        <v>511</v>
      </c>
      <c r="K17" s="2" t="s">
        <v>511</v>
      </c>
      <c r="L17" s="2" t="s">
        <v>511</v>
      </c>
      <c r="M17" s="2" t="s">
        <v>511</v>
      </c>
      <c r="N17" s="2" t="s">
        <v>511</v>
      </c>
      <c r="O17" s="2" t="s">
        <v>511</v>
      </c>
      <c r="P17" s="2" t="s">
        <v>511</v>
      </c>
      <c r="Q17" s="11" t="s">
        <v>106</v>
      </c>
      <c r="R17" s="2" t="s">
        <v>511</v>
      </c>
      <c r="S17" s="2" t="s">
        <v>511</v>
      </c>
      <c r="T17" s="2" t="s">
        <v>511</v>
      </c>
      <c r="U17" s="12" t="s">
        <v>134</v>
      </c>
      <c r="V17" s="2" t="s">
        <v>511</v>
      </c>
      <c r="W17" s="2" t="s">
        <v>511</v>
      </c>
      <c r="X17" s="2" t="s">
        <v>511</v>
      </c>
      <c r="Y17" s="2" t="s">
        <v>511</v>
      </c>
      <c r="Z17" s="11" t="s">
        <v>144</v>
      </c>
      <c r="AA17" s="2" t="s">
        <v>511</v>
      </c>
      <c r="AB17" s="2" t="s">
        <v>511</v>
      </c>
      <c r="AC17" s="2" t="s">
        <v>511</v>
      </c>
      <c r="AD17" s="2" t="s">
        <v>511</v>
      </c>
      <c r="AE17" s="2" t="s">
        <v>511</v>
      </c>
      <c r="AF17" s="2" t="s">
        <v>511</v>
      </c>
      <c r="AG17" s="11" t="s">
        <v>142</v>
      </c>
      <c r="AH17" s="2" t="s">
        <v>511</v>
      </c>
      <c r="AI17" s="2" t="s">
        <v>511</v>
      </c>
      <c r="AJ17" s="2" t="s">
        <v>511</v>
      </c>
      <c r="AK17" s="2" t="s">
        <v>511</v>
      </c>
      <c r="AL17" s="2" t="s">
        <v>511</v>
      </c>
      <c r="AM17" s="2" t="s">
        <v>511</v>
      </c>
      <c r="AN17" s="11" t="s">
        <v>167</v>
      </c>
      <c r="AO17" s="2" t="s">
        <v>511</v>
      </c>
      <c r="AP17" s="2" t="s">
        <v>511</v>
      </c>
      <c r="AQ17" s="2" t="s">
        <v>511</v>
      </c>
      <c r="AR17" s="2" t="s">
        <v>511</v>
      </c>
      <c r="AS17" s="11" t="s">
        <v>181</v>
      </c>
      <c r="AT17" s="2" t="s">
        <v>511</v>
      </c>
      <c r="AU17" s="2" t="s">
        <v>511</v>
      </c>
      <c r="AV17" s="2" t="s">
        <v>511</v>
      </c>
      <c r="AW17" s="2" t="s">
        <v>511</v>
      </c>
      <c r="AX17" s="2" t="s">
        <v>511</v>
      </c>
      <c r="AY17" s="13" t="s">
        <v>512</v>
      </c>
      <c r="AZ17" s="2" t="s">
        <v>511</v>
      </c>
      <c r="BA17" s="2" t="s">
        <v>511</v>
      </c>
      <c r="BB17" s="2" t="s">
        <v>511</v>
      </c>
      <c r="BC17" s="13" t="s">
        <v>512</v>
      </c>
      <c r="BD17" s="2" t="s">
        <v>511</v>
      </c>
      <c r="BE17" s="2" t="s">
        <v>511</v>
      </c>
      <c r="BF17" s="2" t="s">
        <v>511</v>
      </c>
      <c r="BG17" s="2" t="s">
        <v>511</v>
      </c>
      <c r="BH17" s="2" t="s">
        <v>511</v>
      </c>
      <c r="BI17" s="2" t="s">
        <v>511</v>
      </c>
      <c r="BJ17" s="2" t="s">
        <v>511</v>
      </c>
      <c r="BK17" s="2" t="s">
        <v>511</v>
      </c>
      <c r="BL17" s="2" t="s">
        <v>511</v>
      </c>
      <c r="BM17" s="13" t="s">
        <v>512</v>
      </c>
      <c r="BN17" s="2" t="s">
        <v>511</v>
      </c>
      <c r="BO17" s="2" t="s">
        <v>511</v>
      </c>
      <c r="BP17" s="2" t="s">
        <v>511</v>
      </c>
      <c r="BQ17" s="2" t="s">
        <v>511</v>
      </c>
      <c r="BR17" s="2" t="s">
        <v>511</v>
      </c>
      <c r="BS17" s="11" t="s">
        <v>176</v>
      </c>
      <c r="BT17" s="2" t="s">
        <v>511</v>
      </c>
      <c r="BU17" s="11" t="s">
        <v>224</v>
      </c>
      <c r="BV17" s="2" t="s">
        <v>511</v>
      </c>
      <c r="BW17" s="2" t="s">
        <v>511</v>
      </c>
      <c r="BX17" s="2" t="s">
        <v>511</v>
      </c>
      <c r="BY17" s="2" t="s">
        <v>511</v>
      </c>
      <c r="BZ17" s="2" t="s">
        <v>511</v>
      </c>
      <c r="CA17" s="2" t="s">
        <v>511</v>
      </c>
      <c r="CB17" s="2" t="s">
        <v>511</v>
      </c>
      <c r="CC17" s="2" t="s">
        <v>511</v>
      </c>
      <c r="CD17" s="2" t="s">
        <v>511</v>
      </c>
      <c r="CE17" s="11" t="s">
        <v>245</v>
      </c>
      <c r="CF17" s="2" t="s">
        <v>511</v>
      </c>
      <c r="CG17" s="2" t="s">
        <v>511</v>
      </c>
      <c r="CH17" s="2" t="s">
        <v>511</v>
      </c>
      <c r="CI17" s="2" t="s">
        <v>511</v>
      </c>
      <c r="CJ17" s="2" t="s">
        <v>511</v>
      </c>
      <c r="CK17" s="11" t="s">
        <v>255</v>
      </c>
      <c r="CL17" s="2" t="s">
        <v>511</v>
      </c>
      <c r="CM17" s="2" t="s">
        <v>511</v>
      </c>
      <c r="CN17" s="2" t="s">
        <v>511</v>
      </c>
      <c r="CO17" s="11" t="s">
        <v>264</v>
      </c>
      <c r="CP17" s="2" t="s">
        <v>511</v>
      </c>
      <c r="CQ17" s="2" t="s">
        <v>511</v>
      </c>
      <c r="CR17" s="2" t="s">
        <v>511</v>
      </c>
      <c r="CS17" s="2" t="s">
        <v>511</v>
      </c>
      <c r="CT17" s="2" t="s">
        <v>511</v>
      </c>
      <c r="CU17" s="2" t="s">
        <v>511</v>
      </c>
      <c r="CV17" s="2" t="s">
        <v>511</v>
      </c>
      <c r="CW17" s="2" t="s">
        <v>511</v>
      </c>
      <c r="CX17" s="11" t="s">
        <v>132</v>
      </c>
      <c r="CY17" s="2" t="s">
        <v>511</v>
      </c>
      <c r="CZ17" s="2" t="s">
        <v>511</v>
      </c>
      <c r="DA17" s="2" t="s">
        <v>511</v>
      </c>
      <c r="DB17" s="12" t="s">
        <v>272</v>
      </c>
      <c r="DC17" s="2" t="s">
        <v>511</v>
      </c>
      <c r="DD17" s="2" t="s">
        <v>511</v>
      </c>
      <c r="DE17" s="2" t="s">
        <v>511</v>
      </c>
      <c r="DF17" s="2" t="s">
        <v>511</v>
      </c>
      <c r="DG17" s="2" t="s">
        <v>511</v>
      </c>
      <c r="DH17" s="2" t="s">
        <v>511</v>
      </c>
      <c r="DI17" s="2" t="s">
        <v>511</v>
      </c>
      <c r="DJ17" s="2" t="s">
        <v>511</v>
      </c>
      <c r="DK17" s="2" t="s">
        <v>511</v>
      </c>
      <c r="DL17" s="12" t="s">
        <v>289</v>
      </c>
      <c r="DM17" s="2" t="s">
        <v>511</v>
      </c>
      <c r="DN17" s="2" t="s">
        <v>511</v>
      </c>
      <c r="DO17" s="2" t="s">
        <v>511</v>
      </c>
      <c r="DP17" s="12" t="s">
        <v>513</v>
      </c>
      <c r="DQ17" s="2" t="s">
        <v>511</v>
      </c>
      <c r="DR17" s="2" t="s">
        <v>511</v>
      </c>
      <c r="DS17" s="2" t="s">
        <v>511</v>
      </c>
      <c r="DT17" s="2" t="s">
        <v>511</v>
      </c>
      <c r="DU17" s="2" t="s">
        <v>511</v>
      </c>
      <c r="DV17" s="2" t="s">
        <v>511</v>
      </c>
      <c r="DW17" s="2" t="s">
        <v>511</v>
      </c>
      <c r="DX17" s="2" t="s">
        <v>511</v>
      </c>
      <c r="DY17" s="2" t="s">
        <v>511</v>
      </c>
      <c r="DZ17" s="2" t="s">
        <v>511</v>
      </c>
      <c r="EA17" s="2" t="s">
        <v>511</v>
      </c>
      <c r="EB17" s="2" t="s">
        <v>511</v>
      </c>
      <c r="EC17" s="2" t="s">
        <v>511</v>
      </c>
      <c r="ED17" s="2" t="s">
        <v>511</v>
      </c>
      <c r="EE17" s="11" t="s">
        <v>299</v>
      </c>
      <c r="EF17" s="2" t="s">
        <v>511</v>
      </c>
      <c r="EG17" s="2" t="s">
        <v>511</v>
      </c>
      <c r="EH17" s="2" t="s">
        <v>511</v>
      </c>
      <c r="EI17" s="2" t="s">
        <v>511</v>
      </c>
      <c r="EJ17" s="2" t="s">
        <v>511</v>
      </c>
      <c r="EK17" s="2" t="s">
        <v>511</v>
      </c>
      <c r="EL17" s="2" t="s">
        <v>511</v>
      </c>
      <c r="EM17" s="2" t="s">
        <v>511</v>
      </c>
      <c r="EN17" s="2" t="s">
        <v>511</v>
      </c>
      <c r="EO17" s="12" t="s">
        <v>514</v>
      </c>
      <c r="EP17" s="2" t="s">
        <v>511</v>
      </c>
      <c r="EQ17" s="2" t="s">
        <v>511</v>
      </c>
      <c r="ER17" s="2" t="s">
        <v>511</v>
      </c>
      <c r="ES17" s="14" t="s">
        <v>515</v>
      </c>
      <c r="ET17" s="2" t="s">
        <v>511</v>
      </c>
      <c r="EU17" s="2" t="s">
        <v>511</v>
      </c>
      <c r="EV17" s="2" t="s">
        <v>511</v>
      </c>
      <c r="EW17" s="2" t="s">
        <v>511</v>
      </c>
      <c r="EX17" s="2" t="s">
        <v>511</v>
      </c>
      <c r="EY17" s="2" t="s">
        <v>511</v>
      </c>
      <c r="EZ17" s="2" t="s">
        <v>511</v>
      </c>
      <c r="FA17" s="2" t="s">
        <v>511</v>
      </c>
      <c r="FB17" s="2" t="s">
        <v>511</v>
      </c>
      <c r="FC17" s="2" t="s">
        <v>511</v>
      </c>
      <c r="FD17" s="2" t="s">
        <v>511</v>
      </c>
      <c r="FE17" s="2" t="s">
        <v>511</v>
      </c>
      <c r="FF17" s="2" t="s">
        <v>511</v>
      </c>
      <c r="FG17" s="11" t="s">
        <v>516</v>
      </c>
      <c r="FH17" s="2" t="s">
        <v>511</v>
      </c>
      <c r="FI17" s="2" t="s">
        <v>511</v>
      </c>
      <c r="FJ17" s="2" t="s">
        <v>511</v>
      </c>
      <c r="FK17" s="2" t="s">
        <v>511</v>
      </c>
      <c r="FL17" s="2" t="s">
        <v>511</v>
      </c>
      <c r="FM17" s="12" t="s">
        <v>302</v>
      </c>
      <c r="FN17" s="2" t="s">
        <v>511</v>
      </c>
      <c r="FO17" s="2" t="s">
        <v>511</v>
      </c>
      <c r="FP17" s="2" t="s">
        <v>511</v>
      </c>
      <c r="FQ17" s="2" t="s">
        <v>511</v>
      </c>
      <c r="FR17" s="2" t="s">
        <v>511</v>
      </c>
      <c r="FS17" s="2" t="s">
        <v>511</v>
      </c>
      <c r="FT17" s="2" t="s">
        <v>511</v>
      </c>
      <c r="FU17" s="2" t="s">
        <v>511</v>
      </c>
      <c r="FV17" s="2" t="s">
        <v>511</v>
      </c>
      <c r="FW17" s="2" t="s">
        <v>511</v>
      </c>
      <c r="FX17" s="2" t="s">
        <v>511</v>
      </c>
      <c r="FY17" s="2" t="s">
        <v>511</v>
      </c>
      <c r="FZ17" s="12" t="s">
        <v>517</v>
      </c>
      <c r="GA17" s="2" t="s">
        <v>511</v>
      </c>
      <c r="GB17" s="2" t="s">
        <v>511</v>
      </c>
      <c r="GC17" s="2" t="s">
        <v>511</v>
      </c>
      <c r="GD17" s="2" t="s">
        <v>511</v>
      </c>
      <c r="GE17" s="2" t="s">
        <v>511</v>
      </c>
      <c r="GF17" s="2" t="s">
        <v>511</v>
      </c>
    </row>
    <row r="18" spans="1:188" ht="75.599999999999994" customHeight="1" x14ac:dyDescent="0.25">
      <c r="A18" s="1">
        <v>1597</v>
      </c>
      <c r="B18" s="2" t="s">
        <v>645</v>
      </c>
      <c r="C18" s="2" t="s">
        <v>556</v>
      </c>
      <c r="D18" s="2" t="s">
        <v>646</v>
      </c>
      <c r="E18" s="2" t="s">
        <v>913</v>
      </c>
      <c r="F18" s="2" t="s">
        <v>867</v>
      </c>
      <c r="G18" s="2" t="s">
        <v>511</v>
      </c>
      <c r="H18" s="2" t="s">
        <v>511</v>
      </c>
      <c r="I18" s="2" t="s">
        <v>511</v>
      </c>
      <c r="J18" s="2" t="s">
        <v>511</v>
      </c>
      <c r="K18" s="11" t="s">
        <v>109</v>
      </c>
      <c r="L18" s="2" t="s">
        <v>511</v>
      </c>
      <c r="M18" s="2" t="s">
        <v>511</v>
      </c>
      <c r="N18" s="2" t="s">
        <v>511</v>
      </c>
      <c r="O18" s="2" t="s">
        <v>511</v>
      </c>
      <c r="P18" s="12" t="s">
        <v>122</v>
      </c>
      <c r="Q18" s="2" t="s">
        <v>511</v>
      </c>
      <c r="R18" s="2" t="s">
        <v>511</v>
      </c>
      <c r="S18" s="2" t="s">
        <v>511</v>
      </c>
      <c r="T18" s="2" t="s">
        <v>511</v>
      </c>
      <c r="U18" s="2" t="s">
        <v>511</v>
      </c>
      <c r="V18" s="11" t="s">
        <v>136</v>
      </c>
      <c r="W18" s="2" t="s">
        <v>511</v>
      </c>
      <c r="X18" s="2" t="s">
        <v>511</v>
      </c>
      <c r="Y18" s="2" t="s">
        <v>511</v>
      </c>
      <c r="Z18" s="11" t="s">
        <v>144</v>
      </c>
      <c r="AA18" s="2" t="s">
        <v>511</v>
      </c>
      <c r="AB18" s="2" t="s">
        <v>511</v>
      </c>
      <c r="AC18" s="2" t="s">
        <v>511</v>
      </c>
      <c r="AD18" s="2" t="s">
        <v>511</v>
      </c>
      <c r="AE18" s="12" t="s">
        <v>131</v>
      </c>
      <c r="AF18" s="2" t="s">
        <v>511</v>
      </c>
      <c r="AG18" s="2" t="s">
        <v>511</v>
      </c>
      <c r="AH18" s="2" t="s">
        <v>511</v>
      </c>
      <c r="AI18" s="2" t="s">
        <v>511</v>
      </c>
      <c r="AJ18" s="2" t="s">
        <v>511</v>
      </c>
      <c r="AK18" s="2" t="s">
        <v>511</v>
      </c>
      <c r="AL18" s="11" t="s">
        <v>161</v>
      </c>
      <c r="AM18" s="2" t="s">
        <v>511</v>
      </c>
      <c r="AN18" s="2" t="s">
        <v>511</v>
      </c>
      <c r="AO18" s="2" t="s">
        <v>511</v>
      </c>
      <c r="AP18" s="2" t="s">
        <v>511</v>
      </c>
      <c r="AQ18" s="12" t="s">
        <v>174</v>
      </c>
      <c r="AR18" s="2" t="s">
        <v>511</v>
      </c>
      <c r="AS18" s="2" t="s">
        <v>511</v>
      </c>
      <c r="AT18" s="2" t="s">
        <v>511</v>
      </c>
      <c r="AU18" s="2" t="s">
        <v>511</v>
      </c>
      <c r="AV18" s="2" t="s">
        <v>511</v>
      </c>
      <c r="AW18" s="2" t="s">
        <v>511</v>
      </c>
      <c r="AX18" s="12" t="s">
        <v>187</v>
      </c>
      <c r="AY18" s="2" t="s">
        <v>511</v>
      </c>
      <c r="AZ18" s="2" t="s">
        <v>511</v>
      </c>
      <c r="BA18" s="2" t="s">
        <v>511</v>
      </c>
      <c r="BB18" s="2" t="s">
        <v>511</v>
      </c>
      <c r="BC18" s="2" t="s">
        <v>511</v>
      </c>
      <c r="BD18" s="12" t="s">
        <v>195</v>
      </c>
      <c r="BE18" s="2" t="s">
        <v>511</v>
      </c>
      <c r="BF18" s="2" t="s">
        <v>511</v>
      </c>
      <c r="BG18" s="2" t="s">
        <v>511</v>
      </c>
      <c r="BH18" s="2" t="s">
        <v>511</v>
      </c>
      <c r="BI18" s="2" t="s">
        <v>511</v>
      </c>
      <c r="BJ18" s="11" t="s">
        <v>205</v>
      </c>
      <c r="BK18" s="2" t="s">
        <v>511</v>
      </c>
      <c r="BL18" s="2" t="s">
        <v>511</v>
      </c>
      <c r="BM18" s="2" t="s">
        <v>511</v>
      </c>
      <c r="BN18" s="2" t="s">
        <v>511</v>
      </c>
      <c r="BO18" s="2" t="s">
        <v>511</v>
      </c>
      <c r="BP18" s="2" t="s">
        <v>511</v>
      </c>
      <c r="BQ18" s="11" t="s">
        <v>155</v>
      </c>
      <c r="BR18" s="2" t="s">
        <v>511</v>
      </c>
      <c r="BS18" s="2" t="s">
        <v>511</v>
      </c>
      <c r="BT18" s="2" t="s">
        <v>511</v>
      </c>
      <c r="BU18" s="2" t="s">
        <v>511</v>
      </c>
      <c r="BV18" s="12" t="s">
        <v>226</v>
      </c>
      <c r="BW18" s="2" t="s">
        <v>511</v>
      </c>
      <c r="BX18" s="2" t="s">
        <v>511</v>
      </c>
      <c r="BY18" s="2" t="s">
        <v>511</v>
      </c>
      <c r="BZ18" s="2" t="s">
        <v>511</v>
      </c>
      <c r="CA18" s="2" t="s">
        <v>511</v>
      </c>
      <c r="CB18" s="2" t="s">
        <v>511</v>
      </c>
      <c r="CC18" s="2" t="s">
        <v>511</v>
      </c>
      <c r="CD18" s="2" t="s">
        <v>511</v>
      </c>
      <c r="CE18" s="2" t="s">
        <v>511</v>
      </c>
      <c r="CF18" s="11" t="s">
        <v>252</v>
      </c>
      <c r="CG18" s="2" t="s">
        <v>511</v>
      </c>
      <c r="CH18" s="2" t="s">
        <v>511</v>
      </c>
      <c r="CI18" s="11" t="s">
        <v>253</v>
      </c>
      <c r="CJ18" s="2" t="s">
        <v>511</v>
      </c>
      <c r="CK18" s="2" t="s">
        <v>511</v>
      </c>
      <c r="CL18" s="2" t="s">
        <v>511</v>
      </c>
      <c r="CM18" s="2" t="s">
        <v>511</v>
      </c>
      <c r="CN18" s="2" t="s">
        <v>511</v>
      </c>
      <c r="CO18" s="2" t="s">
        <v>511</v>
      </c>
      <c r="CP18" s="2" t="s">
        <v>511</v>
      </c>
      <c r="CQ18" s="2" t="s">
        <v>511</v>
      </c>
      <c r="CR18" s="11" t="s">
        <v>267</v>
      </c>
      <c r="CS18" s="2" t="s">
        <v>511</v>
      </c>
      <c r="CT18" s="2" t="s">
        <v>511</v>
      </c>
      <c r="CU18" s="2" t="s">
        <v>511</v>
      </c>
      <c r="CV18" s="2" t="s">
        <v>511</v>
      </c>
      <c r="CW18" s="2" t="s">
        <v>511</v>
      </c>
      <c r="CX18" s="11" t="s">
        <v>132</v>
      </c>
      <c r="CY18" s="2" t="s">
        <v>511</v>
      </c>
      <c r="CZ18" s="11" t="s">
        <v>270</v>
      </c>
      <c r="DA18" s="2" t="s">
        <v>511</v>
      </c>
      <c r="DB18" s="2" t="s">
        <v>511</v>
      </c>
      <c r="DC18" s="2" t="s">
        <v>511</v>
      </c>
      <c r="DD18" s="2" t="s">
        <v>511</v>
      </c>
      <c r="DE18" s="2" t="s">
        <v>511</v>
      </c>
      <c r="DF18" s="2" t="s">
        <v>511</v>
      </c>
      <c r="DG18" s="2" t="s">
        <v>511</v>
      </c>
      <c r="DH18" s="11" t="s">
        <v>281</v>
      </c>
      <c r="DI18" s="2" t="s">
        <v>511</v>
      </c>
      <c r="DJ18" s="2" t="s">
        <v>511</v>
      </c>
      <c r="DK18" s="2" t="s">
        <v>511</v>
      </c>
      <c r="DL18" s="2" t="s">
        <v>511</v>
      </c>
      <c r="DM18" s="2" t="s">
        <v>511</v>
      </c>
      <c r="DN18" s="2" t="s">
        <v>511</v>
      </c>
      <c r="DO18" s="2" t="s">
        <v>511</v>
      </c>
      <c r="DP18" s="2" t="s">
        <v>511</v>
      </c>
      <c r="DQ18" s="12" t="s">
        <v>778</v>
      </c>
      <c r="DR18" s="2" t="s">
        <v>511</v>
      </c>
      <c r="DS18" s="2" t="s">
        <v>511</v>
      </c>
      <c r="DT18" s="2" t="s">
        <v>511</v>
      </c>
      <c r="DU18" s="2" t="s">
        <v>511</v>
      </c>
      <c r="DV18" s="2" t="s">
        <v>511</v>
      </c>
      <c r="DW18" s="2" t="s">
        <v>511</v>
      </c>
      <c r="DX18" s="2" t="s">
        <v>511</v>
      </c>
      <c r="DY18" s="2" t="s">
        <v>511</v>
      </c>
      <c r="DZ18" s="2" t="s">
        <v>511</v>
      </c>
      <c r="EA18" s="12" t="s">
        <v>815</v>
      </c>
      <c r="EB18" s="2" t="s">
        <v>511</v>
      </c>
      <c r="EC18" s="2" t="s">
        <v>511</v>
      </c>
      <c r="ED18" s="2" t="s">
        <v>511</v>
      </c>
      <c r="EE18" s="2" t="s">
        <v>511</v>
      </c>
      <c r="EF18" s="2" t="s">
        <v>511</v>
      </c>
      <c r="EG18" s="2" t="s">
        <v>511</v>
      </c>
      <c r="EH18" s="2" t="s">
        <v>511</v>
      </c>
      <c r="EI18" s="2" t="s">
        <v>511</v>
      </c>
      <c r="EJ18" s="2" t="s">
        <v>511</v>
      </c>
      <c r="EK18" s="2" t="s">
        <v>511</v>
      </c>
      <c r="EL18" s="2" t="s">
        <v>511</v>
      </c>
      <c r="EM18" s="12" t="s">
        <v>816</v>
      </c>
      <c r="EN18" s="2" t="s">
        <v>511</v>
      </c>
      <c r="EO18" s="2" t="s">
        <v>511</v>
      </c>
      <c r="EP18" s="2" t="s">
        <v>511</v>
      </c>
      <c r="EQ18" s="2" t="s">
        <v>511</v>
      </c>
      <c r="ER18" s="2" t="s">
        <v>511</v>
      </c>
      <c r="ES18" s="2" t="s">
        <v>511</v>
      </c>
      <c r="ET18" s="2" t="s">
        <v>511</v>
      </c>
      <c r="EU18" s="2" t="s">
        <v>511</v>
      </c>
      <c r="EV18" s="2" t="s">
        <v>511</v>
      </c>
      <c r="EW18" s="2" t="s">
        <v>511</v>
      </c>
      <c r="EX18" s="11" t="s">
        <v>774</v>
      </c>
      <c r="EY18" s="2" t="s">
        <v>511</v>
      </c>
      <c r="EZ18" s="2" t="s">
        <v>511</v>
      </c>
      <c r="FA18" s="2" t="s">
        <v>511</v>
      </c>
      <c r="FB18" s="2" t="s">
        <v>511</v>
      </c>
      <c r="FC18" s="2" t="s">
        <v>511</v>
      </c>
      <c r="FD18" s="2" t="s">
        <v>511</v>
      </c>
      <c r="FE18" s="2" t="s">
        <v>511</v>
      </c>
      <c r="FF18" s="2" t="s">
        <v>511</v>
      </c>
      <c r="FG18" s="2" t="s">
        <v>511</v>
      </c>
      <c r="FH18" s="2" t="s">
        <v>511</v>
      </c>
      <c r="FI18" s="2" t="s">
        <v>511</v>
      </c>
      <c r="FJ18" s="11" t="s">
        <v>700</v>
      </c>
      <c r="FK18" s="2" t="s">
        <v>511</v>
      </c>
      <c r="FL18" s="2" t="s">
        <v>511</v>
      </c>
      <c r="FM18" s="2" t="s">
        <v>511</v>
      </c>
      <c r="FN18" s="2" t="s">
        <v>511</v>
      </c>
      <c r="FO18" s="2" t="s">
        <v>511</v>
      </c>
      <c r="FP18" s="2" t="s">
        <v>511</v>
      </c>
      <c r="FQ18" s="2" t="s">
        <v>511</v>
      </c>
      <c r="FR18" s="2" t="s">
        <v>511</v>
      </c>
      <c r="FS18" s="11" t="s">
        <v>320</v>
      </c>
      <c r="FT18" s="2" t="s">
        <v>511</v>
      </c>
      <c r="FU18" s="2" t="s">
        <v>511</v>
      </c>
      <c r="FV18" s="2" t="s">
        <v>511</v>
      </c>
      <c r="FW18" s="2" t="s">
        <v>511</v>
      </c>
      <c r="FX18" s="12" t="s">
        <v>817</v>
      </c>
      <c r="FY18" s="2" t="s">
        <v>511</v>
      </c>
      <c r="FZ18" s="2" t="s">
        <v>511</v>
      </c>
      <c r="GA18" s="2" t="s">
        <v>511</v>
      </c>
      <c r="GB18" s="2" t="s">
        <v>511</v>
      </c>
      <c r="GC18" s="2" t="s">
        <v>511</v>
      </c>
      <c r="GD18" s="2" t="s">
        <v>511</v>
      </c>
      <c r="GE18" s="2" t="s">
        <v>511</v>
      </c>
      <c r="GF18" s="2" t="s">
        <v>511</v>
      </c>
    </row>
    <row r="19" spans="1:188" ht="89.1" customHeight="1" x14ac:dyDescent="0.25">
      <c r="A19" s="1">
        <v>1356</v>
      </c>
      <c r="B19" s="2" t="s">
        <v>604</v>
      </c>
      <c r="C19" s="2" t="s">
        <v>605</v>
      </c>
      <c r="D19" s="2" t="s">
        <v>606</v>
      </c>
      <c r="E19" s="2" t="s">
        <v>914</v>
      </c>
      <c r="F19" s="2" t="s">
        <v>868</v>
      </c>
      <c r="G19" s="2" t="s">
        <v>511</v>
      </c>
      <c r="H19" s="11" t="s">
        <v>102</v>
      </c>
      <c r="I19" s="2" t="s">
        <v>511</v>
      </c>
      <c r="J19" s="2" t="s">
        <v>511</v>
      </c>
      <c r="K19" s="2" t="s">
        <v>511</v>
      </c>
      <c r="L19" s="2" t="s">
        <v>511</v>
      </c>
      <c r="M19" s="11" t="s">
        <v>114</v>
      </c>
      <c r="N19" s="2" t="s">
        <v>511</v>
      </c>
      <c r="O19" s="2" t="s">
        <v>511</v>
      </c>
      <c r="P19" s="2" t="s">
        <v>511</v>
      </c>
      <c r="Q19" s="2" t="s">
        <v>511</v>
      </c>
      <c r="R19" s="2" t="s">
        <v>511</v>
      </c>
      <c r="S19" s="2" t="s">
        <v>511</v>
      </c>
      <c r="T19" s="2" t="s">
        <v>511</v>
      </c>
      <c r="U19" s="12" t="s">
        <v>134</v>
      </c>
      <c r="V19" s="2" t="s">
        <v>511</v>
      </c>
      <c r="W19" s="2" t="s">
        <v>511</v>
      </c>
      <c r="X19" s="2" t="s">
        <v>511</v>
      </c>
      <c r="Y19" s="2" t="s">
        <v>511</v>
      </c>
      <c r="Z19" s="2" t="s">
        <v>511</v>
      </c>
      <c r="AA19" s="2" t="s">
        <v>511</v>
      </c>
      <c r="AB19" s="11" t="s">
        <v>146</v>
      </c>
      <c r="AC19" s="2" t="s">
        <v>511</v>
      </c>
      <c r="AD19" s="2" t="s">
        <v>511</v>
      </c>
      <c r="AE19" s="12" t="s">
        <v>126</v>
      </c>
      <c r="AF19" s="2" t="s">
        <v>511</v>
      </c>
      <c r="AG19" s="2" t="s">
        <v>511</v>
      </c>
      <c r="AH19" s="2" t="s">
        <v>511</v>
      </c>
      <c r="AI19" s="2" t="s">
        <v>511</v>
      </c>
      <c r="AJ19" s="2" t="s">
        <v>511</v>
      </c>
      <c r="AK19" s="2" t="s">
        <v>511</v>
      </c>
      <c r="AL19" s="2" t="s">
        <v>511</v>
      </c>
      <c r="AM19" s="2" t="s">
        <v>511</v>
      </c>
      <c r="AN19" s="2" t="s">
        <v>511</v>
      </c>
      <c r="AO19" s="2" t="s">
        <v>511</v>
      </c>
      <c r="AP19" s="11" t="s">
        <v>171</v>
      </c>
      <c r="AQ19" s="2" t="s">
        <v>511</v>
      </c>
      <c r="AR19" s="2" t="s">
        <v>511</v>
      </c>
      <c r="AS19" s="2" t="s">
        <v>511</v>
      </c>
      <c r="AT19" s="12" t="s">
        <v>184</v>
      </c>
      <c r="AU19" s="2" t="s">
        <v>511</v>
      </c>
      <c r="AV19" s="2" t="s">
        <v>511</v>
      </c>
      <c r="AW19" s="2" t="s">
        <v>511</v>
      </c>
      <c r="AX19" s="13" t="s">
        <v>512</v>
      </c>
      <c r="AY19" s="2" t="s">
        <v>511</v>
      </c>
      <c r="AZ19" s="2" t="s">
        <v>511</v>
      </c>
      <c r="BA19" s="2" t="s">
        <v>511</v>
      </c>
      <c r="BB19" s="2" t="s">
        <v>511</v>
      </c>
      <c r="BC19" s="2" t="s">
        <v>511</v>
      </c>
      <c r="BD19" s="2" t="s">
        <v>511</v>
      </c>
      <c r="BE19" s="2" t="s">
        <v>511</v>
      </c>
      <c r="BF19" s="2" t="s">
        <v>511</v>
      </c>
      <c r="BG19" s="11" t="s">
        <v>198</v>
      </c>
      <c r="BH19" s="2" t="s">
        <v>511</v>
      </c>
      <c r="BI19" s="2" t="s">
        <v>511</v>
      </c>
      <c r="BJ19" s="11" t="s">
        <v>205</v>
      </c>
      <c r="BK19" s="2" t="s">
        <v>511</v>
      </c>
      <c r="BL19" s="2" t="s">
        <v>511</v>
      </c>
      <c r="BM19" s="2" t="s">
        <v>511</v>
      </c>
      <c r="BN19" s="2" t="s">
        <v>511</v>
      </c>
      <c r="BO19" s="2" t="s">
        <v>511</v>
      </c>
      <c r="BP19" s="2" t="s">
        <v>511</v>
      </c>
      <c r="BQ19" s="2" t="s">
        <v>511</v>
      </c>
      <c r="BR19" s="2" t="s">
        <v>511</v>
      </c>
      <c r="BS19" s="2" t="s">
        <v>511</v>
      </c>
      <c r="BT19" s="11" t="s">
        <v>155</v>
      </c>
      <c r="BU19" s="2" t="s">
        <v>511</v>
      </c>
      <c r="BV19" s="2" t="s">
        <v>511</v>
      </c>
      <c r="BW19" s="2" t="s">
        <v>511</v>
      </c>
      <c r="BX19" s="2" t="s">
        <v>511</v>
      </c>
      <c r="BY19" s="12" t="s">
        <v>232</v>
      </c>
      <c r="BZ19" s="2" t="s">
        <v>511</v>
      </c>
      <c r="CA19" s="2" t="s">
        <v>511</v>
      </c>
      <c r="CB19" s="2" t="s">
        <v>511</v>
      </c>
      <c r="CC19" s="2" t="s">
        <v>511</v>
      </c>
      <c r="CD19" s="11" t="s">
        <v>243</v>
      </c>
      <c r="CE19" s="2" t="s">
        <v>511</v>
      </c>
      <c r="CF19" s="2" t="s">
        <v>511</v>
      </c>
      <c r="CG19" s="2" t="s">
        <v>511</v>
      </c>
      <c r="CH19" s="11" t="s">
        <v>257</v>
      </c>
      <c r="CI19" s="2" t="s">
        <v>511</v>
      </c>
      <c r="CJ19" s="2" t="s">
        <v>511</v>
      </c>
      <c r="CK19" s="2" t="s">
        <v>511</v>
      </c>
      <c r="CL19" s="2" t="s">
        <v>511</v>
      </c>
      <c r="CM19" s="11" t="s">
        <v>258</v>
      </c>
      <c r="CN19" s="2" t="s">
        <v>511</v>
      </c>
      <c r="CO19" s="2" t="s">
        <v>511</v>
      </c>
      <c r="CP19" s="2" t="s">
        <v>511</v>
      </c>
      <c r="CQ19" s="2" t="s">
        <v>511</v>
      </c>
      <c r="CR19" s="2" t="s">
        <v>511</v>
      </c>
      <c r="CS19" s="2" t="s">
        <v>511</v>
      </c>
      <c r="CT19" s="2" t="s">
        <v>511</v>
      </c>
      <c r="CU19" s="2" t="s">
        <v>511</v>
      </c>
      <c r="CV19" s="2" t="s">
        <v>511</v>
      </c>
      <c r="CW19" s="12" t="s">
        <v>261</v>
      </c>
      <c r="CX19" s="2" t="s">
        <v>511</v>
      </c>
      <c r="CY19" s="2" t="s">
        <v>511</v>
      </c>
      <c r="CZ19" s="2" t="s">
        <v>511</v>
      </c>
      <c r="DA19" s="12" t="s">
        <v>270</v>
      </c>
      <c r="DB19" s="2" t="s">
        <v>511</v>
      </c>
      <c r="DC19" s="2" t="s">
        <v>511</v>
      </c>
      <c r="DD19" s="2" t="s">
        <v>511</v>
      </c>
      <c r="DE19" s="2" t="s">
        <v>511</v>
      </c>
      <c r="DF19" s="11" t="s">
        <v>276</v>
      </c>
      <c r="DG19" s="2" t="s">
        <v>511</v>
      </c>
      <c r="DH19" s="2" t="s">
        <v>511</v>
      </c>
      <c r="DI19" s="2" t="s">
        <v>511</v>
      </c>
      <c r="DJ19" s="2" t="s">
        <v>511</v>
      </c>
      <c r="DK19" s="2" t="s">
        <v>511</v>
      </c>
      <c r="DL19" s="2" t="s">
        <v>511</v>
      </c>
      <c r="DM19" s="2" t="s">
        <v>511</v>
      </c>
      <c r="DN19" s="2" t="s">
        <v>511</v>
      </c>
      <c r="DO19" s="2" t="s">
        <v>511</v>
      </c>
      <c r="DP19" s="2" t="s">
        <v>511</v>
      </c>
      <c r="DQ19" s="2" t="s">
        <v>511</v>
      </c>
      <c r="DR19" s="2" t="s">
        <v>511</v>
      </c>
      <c r="DS19" s="2" t="s">
        <v>511</v>
      </c>
      <c r="DT19" s="2" t="s">
        <v>511</v>
      </c>
      <c r="DU19" s="2" t="s">
        <v>511</v>
      </c>
      <c r="DV19" s="2" t="s">
        <v>511</v>
      </c>
      <c r="DW19" s="11" t="s">
        <v>678</v>
      </c>
      <c r="DX19" s="2" t="s">
        <v>511</v>
      </c>
      <c r="DY19" s="12" t="s">
        <v>770</v>
      </c>
      <c r="DZ19" s="2" t="s">
        <v>511</v>
      </c>
      <c r="EA19" s="2" t="s">
        <v>511</v>
      </c>
      <c r="EB19" s="2" t="s">
        <v>511</v>
      </c>
      <c r="EC19" s="2" t="s">
        <v>511</v>
      </c>
      <c r="ED19" s="2" t="s">
        <v>511</v>
      </c>
      <c r="EE19" s="2" t="s">
        <v>511</v>
      </c>
      <c r="EF19" s="2" t="s">
        <v>511</v>
      </c>
      <c r="EG19" s="2" t="s">
        <v>511</v>
      </c>
      <c r="EH19" s="2" t="s">
        <v>511</v>
      </c>
      <c r="EI19" s="2" t="s">
        <v>511</v>
      </c>
      <c r="EJ19" s="2" t="s">
        <v>511</v>
      </c>
      <c r="EK19" s="2" t="s">
        <v>511</v>
      </c>
      <c r="EL19" s="2" t="s">
        <v>511</v>
      </c>
      <c r="EM19" s="2" t="s">
        <v>511</v>
      </c>
      <c r="EN19" s="2" t="s">
        <v>511</v>
      </c>
      <c r="EO19" s="2" t="s">
        <v>511</v>
      </c>
      <c r="EP19" s="12" t="s">
        <v>685</v>
      </c>
      <c r="EQ19" s="2" t="s">
        <v>511</v>
      </c>
      <c r="ER19" s="2" t="s">
        <v>511</v>
      </c>
      <c r="ES19" s="2" t="s">
        <v>511</v>
      </c>
      <c r="ET19" s="2" t="s">
        <v>511</v>
      </c>
      <c r="EU19" s="2" t="s">
        <v>511</v>
      </c>
      <c r="EV19" s="2" t="s">
        <v>511</v>
      </c>
      <c r="EW19" s="2" t="s">
        <v>511</v>
      </c>
      <c r="EX19" s="2" t="s">
        <v>511</v>
      </c>
      <c r="EY19" s="2" t="s">
        <v>511</v>
      </c>
      <c r="EZ19" s="2" t="s">
        <v>511</v>
      </c>
      <c r="FA19" s="2" t="s">
        <v>511</v>
      </c>
      <c r="FB19" s="11" t="s">
        <v>769</v>
      </c>
      <c r="FC19" s="11" t="s">
        <v>732</v>
      </c>
      <c r="FD19" s="2" t="s">
        <v>511</v>
      </c>
      <c r="FE19" s="2" t="s">
        <v>511</v>
      </c>
      <c r="FF19" s="2" t="s">
        <v>511</v>
      </c>
      <c r="FG19" s="2" t="s">
        <v>511</v>
      </c>
      <c r="FH19" s="2" t="s">
        <v>511</v>
      </c>
      <c r="FI19" s="2" t="s">
        <v>511</v>
      </c>
      <c r="FJ19" s="2" t="s">
        <v>511</v>
      </c>
      <c r="FK19" s="2" t="s">
        <v>511</v>
      </c>
      <c r="FL19" s="2" t="s">
        <v>511</v>
      </c>
      <c r="FM19" s="2" t="s">
        <v>511</v>
      </c>
      <c r="FN19" s="2" t="s">
        <v>511</v>
      </c>
      <c r="FO19" s="2" t="s">
        <v>511</v>
      </c>
      <c r="FP19" s="2" t="s">
        <v>511</v>
      </c>
      <c r="FQ19" s="2" t="s">
        <v>511</v>
      </c>
      <c r="FR19" s="2" t="s">
        <v>511</v>
      </c>
      <c r="FS19" s="2" t="s">
        <v>511</v>
      </c>
      <c r="FT19" s="12" t="s">
        <v>324</v>
      </c>
      <c r="FU19" s="2" t="s">
        <v>511</v>
      </c>
      <c r="FV19" s="2" t="s">
        <v>511</v>
      </c>
      <c r="FW19" s="2" t="s">
        <v>511</v>
      </c>
      <c r="FX19" s="2" t="s">
        <v>511</v>
      </c>
      <c r="FY19" s="2" t="s">
        <v>511</v>
      </c>
      <c r="FZ19" s="2" t="s">
        <v>511</v>
      </c>
      <c r="GA19" s="2" t="s">
        <v>511</v>
      </c>
      <c r="GB19" s="2" t="s">
        <v>511</v>
      </c>
      <c r="GC19" s="14" t="s">
        <v>771</v>
      </c>
      <c r="GD19" s="2" t="s">
        <v>511</v>
      </c>
      <c r="GE19" s="2" t="s">
        <v>511</v>
      </c>
      <c r="GF19" s="2" t="s">
        <v>511</v>
      </c>
    </row>
    <row r="20" spans="1:188" ht="89.1" customHeight="1" x14ac:dyDescent="0.25">
      <c r="A20" s="1">
        <v>1025</v>
      </c>
      <c r="B20" s="2" t="s">
        <v>552</v>
      </c>
      <c r="C20" s="2" t="s">
        <v>553</v>
      </c>
      <c r="D20" s="2" t="s">
        <v>45</v>
      </c>
      <c r="E20" s="2" t="s">
        <v>903</v>
      </c>
      <c r="F20" s="2" t="s">
        <v>869</v>
      </c>
      <c r="G20" s="2" t="s">
        <v>511</v>
      </c>
      <c r="H20" s="2" t="s">
        <v>511</v>
      </c>
      <c r="I20" s="2" t="s">
        <v>511</v>
      </c>
      <c r="J20" s="2" t="s">
        <v>511</v>
      </c>
      <c r="K20" s="2" t="s">
        <v>511</v>
      </c>
      <c r="L20" s="11" t="s">
        <v>112</v>
      </c>
      <c r="M20" s="2" t="s">
        <v>511</v>
      </c>
      <c r="N20" s="2" t="s">
        <v>511</v>
      </c>
      <c r="O20" s="2" t="s">
        <v>511</v>
      </c>
      <c r="P20" s="2" t="s">
        <v>511</v>
      </c>
      <c r="Q20" s="12" t="s">
        <v>122</v>
      </c>
      <c r="R20" s="2" t="s">
        <v>511</v>
      </c>
      <c r="S20" s="2" t="s">
        <v>511</v>
      </c>
      <c r="T20" s="2" t="s">
        <v>511</v>
      </c>
      <c r="U20" s="2" t="s">
        <v>511</v>
      </c>
      <c r="V20" s="2" t="s">
        <v>511</v>
      </c>
      <c r="W20" s="2" t="s">
        <v>511</v>
      </c>
      <c r="X20" s="12" t="s">
        <v>143</v>
      </c>
      <c r="Y20" s="2" t="s">
        <v>511</v>
      </c>
      <c r="Z20" s="2" t="s">
        <v>511</v>
      </c>
      <c r="AA20" s="2" t="s">
        <v>511</v>
      </c>
      <c r="AB20" s="2" t="s">
        <v>511</v>
      </c>
      <c r="AC20" s="2" t="s">
        <v>511</v>
      </c>
      <c r="AD20" s="11" t="s">
        <v>109</v>
      </c>
      <c r="AE20" s="11" t="s">
        <v>127</v>
      </c>
      <c r="AF20" s="2" t="s">
        <v>511</v>
      </c>
      <c r="AG20" s="2" t="s">
        <v>511</v>
      </c>
      <c r="AH20" s="2" t="s">
        <v>511</v>
      </c>
      <c r="AI20" s="2" t="s">
        <v>511</v>
      </c>
      <c r="AJ20" s="2" t="s">
        <v>511</v>
      </c>
      <c r="AK20" s="2" t="s">
        <v>511</v>
      </c>
      <c r="AL20" s="11" t="s">
        <v>161</v>
      </c>
      <c r="AM20" s="2" t="s">
        <v>511</v>
      </c>
      <c r="AN20" s="2" t="s">
        <v>511</v>
      </c>
      <c r="AO20" s="2" t="s">
        <v>511</v>
      </c>
      <c r="AP20" s="2" t="s">
        <v>511</v>
      </c>
      <c r="AQ20" s="2" t="s">
        <v>511</v>
      </c>
      <c r="AR20" s="2" t="s">
        <v>511</v>
      </c>
      <c r="AS20" s="2" t="s">
        <v>511</v>
      </c>
      <c r="AT20" s="2" t="s">
        <v>511</v>
      </c>
      <c r="AU20" s="12" t="s">
        <v>184</v>
      </c>
      <c r="AV20" s="2" t="s">
        <v>511</v>
      </c>
      <c r="AW20" s="2" t="s">
        <v>511</v>
      </c>
      <c r="AX20" s="2" t="s">
        <v>511</v>
      </c>
      <c r="AY20" s="12" t="s">
        <v>190</v>
      </c>
      <c r="AZ20" s="2" t="s">
        <v>511</v>
      </c>
      <c r="BA20" s="2" t="s">
        <v>511</v>
      </c>
      <c r="BB20" s="2" t="s">
        <v>511</v>
      </c>
      <c r="BC20" s="2" t="s">
        <v>511</v>
      </c>
      <c r="BD20" s="2" t="s">
        <v>511</v>
      </c>
      <c r="BE20" s="2" t="s">
        <v>511</v>
      </c>
      <c r="BF20" s="11" t="s">
        <v>190</v>
      </c>
      <c r="BG20" s="2" t="s">
        <v>511</v>
      </c>
      <c r="BH20" s="2" t="s">
        <v>511</v>
      </c>
      <c r="BI20" s="2" t="s">
        <v>511</v>
      </c>
      <c r="BJ20" s="2" t="s">
        <v>511</v>
      </c>
      <c r="BK20" s="12" t="s">
        <v>208</v>
      </c>
      <c r="BL20" s="2" t="s">
        <v>511</v>
      </c>
      <c r="BM20" s="2" t="s">
        <v>511</v>
      </c>
      <c r="BN20" s="2" t="s">
        <v>511</v>
      </c>
      <c r="BO20" s="2" t="s">
        <v>511</v>
      </c>
      <c r="BP20" s="2" t="s">
        <v>511</v>
      </c>
      <c r="BQ20" s="2" t="s">
        <v>511</v>
      </c>
      <c r="BR20" s="2" t="s">
        <v>511</v>
      </c>
      <c r="BS20" s="2" t="s">
        <v>511</v>
      </c>
      <c r="BT20" s="11" t="s">
        <v>155</v>
      </c>
      <c r="BU20" s="2" t="s">
        <v>511</v>
      </c>
      <c r="BV20" s="2" t="s">
        <v>511</v>
      </c>
      <c r="BW20" s="11" t="s">
        <v>196</v>
      </c>
      <c r="BX20" s="2" t="s">
        <v>511</v>
      </c>
      <c r="BY20" s="2" t="s">
        <v>511</v>
      </c>
      <c r="BZ20" s="2" t="s">
        <v>511</v>
      </c>
      <c r="CA20" s="2" t="s">
        <v>511</v>
      </c>
      <c r="CB20" s="2" t="s">
        <v>511</v>
      </c>
      <c r="CC20" s="2" t="s">
        <v>511</v>
      </c>
      <c r="CD20" s="2" t="s">
        <v>511</v>
      </c>
      <c r="CE20" s="2" t="s">
        <v>511</v>
      </c>
      <c r="CF20" s="12" t="s">
        <v>251</v>
      </c>
      <c r="CG20" s="12" t="s">
        <v>254</v>
      </c>
      <c r="CH20" s="2" t="s">
        <v>511</v>
      </c>
      <c r="CI20" s="2" t="s">
        <v>511</v>
      </c>
      <c r="CJ20" s="2" t="s">
        <v>511</v>
      </c>
      <c r="CK20" s="2" t="s">
        <v>511</v>
      </c>
      <c r="CL20" s="2" t="s">
        <v>511</v>
      </c>
      <c r="CM20" s="2" t="s">
        <v>511</v>
      </c>
      <c r="CN20" s="2" t="s">
        <v>511</v>
      </c>
      <c r="CO20" s="2" t="s">
        <v>511</v>
      </c>
      <c r="CP20" s="2" t="s">
        <v>511</v>
      </c>
      <c r="CQ20" s="12" t="s">
        <v>261</v>
      </c>
      <c r="CR20" s="2" t="s">
        <v>511</v>
      </c>
      <c r="CS20" s="11" t="s">
        <v>154</v>
      </c>
      <c r="CT20" s="2" t="s">
        <v>511</v>
      </c>
      <c r="CU20" s="2" t="s">
        <v>511</v>
      </c>
      <c r="CV20" s="2" t="s">
        <v>511</v>
      </c>
      <c r="CW20" s="2" t="s">
        <v>511</v>
      </c>
      <c r="CX20" s="2" t="s">
        <v>511</v>
      </c>
      <c r="CY20" s="2" t="s">
        <v>511</v>
      </c>
      <c r="CZ20" s="2" t="s">
        <v>511</v>
      </c>
      <c r="DA20" s="2" t="s">
        <v>511</v>
      </c>
      <c r="DB20" s="12" t="s">
        <v>261</v>
      </c>
      <c r="DC20" s="2" t="s">
        <v>511</v>
      </c>
      <c r="DD20" s="2" t="s">
        <v>511</v>
      </c>
      <c r="DE20" s="11" t="s">
        <v>275</v>
      </c>
      <c r="DF20" s="2" t="s">
        <v>511</v>
      </c>
      <c r="DG20" s="2" t="s">
        <v>511</v>
      </c>
      <c r="DH20" s="2" t="s">
        <v>511</v>
      </c>
      <c r="DI20" s="2" t="s">
        <v>511</v>
      </c>
      <c r="DJ20" s="2" t="s">
        <v>511</v>
      </c>
      <c r="DK20" s="2" t="s">
        <v>511</v>
      </c>
      <c r="DL20" s="2" t="s">
        <v>511</v>
      </c>
      <c r="DM20" s="2" t="s">
        <v>511</v>
      </c>
      <c r="DN20" s="2" t="s">
        <v>511</v>
      </c>
      <c r="DO20" s="2" t="s">
        <v>511</v>
      </c>
      <c r="DP20" s="2" t="s">
        <v>511</v>
      </c>
      <c r="DQ20" s="2" t="s">
        <v>511</v>
      </c>
      <c r="DR20" s="2" t="s">
        <v>511</v>
      </c>
      <c r="DS20" s="2" t="s">
        <v>511</v>
      </c>
      <c r="DT20" s="2" t="s">
        <v>511</v>
      </c>
      <c r="DU20" s="12" t="s">
        <v>523</v>
      </c>
      <c r="DV20" s="2" t="s">
        <v>511</v>
      </c>
      <c r="DW20" s="2" t="s">
        <v>511</v>
      </c>
      <c r="DX20" s="2" t="s">
        <v>511</v>
      </c>
      <c r="DY20" s="2" t="s">
        <v>511</v>
      </c>
      <c r="DZ20" s="2" t="s">
        <v>511</v>
      </c>
      <c r="EA20" s="2" t="s">
        <v>511</v>
      </c>
      <c r="EB20" s="2" t="s">
        <v>511</v>
      </c>
      <c r="EC20" s="2" t="s">
        <v>511</v>
      </c>
      <c r="ED20" s="11" t="s">
        <v>297</v>
      </c>
      <c r="EE20" s="2" t="s">
        <v>511</v>
      </c>
      <c r="EF20" s="2" t="s">
        <v>511</v>
      </c>
      <c r="EG20" s="2" t="s">
        <v>511</v>
      </c>
      <c r="EH20" s="2" t="s">
        <v>511</v>
      </c>
      <c r="EI20" s="2" t="s">
        <v>511</v>
      </c>
      <c r="EJ20" s="2" t="s">
        <v>511</v>
      </c>
      <c r="EK20" s="2" t="s">
        <v>511</v>
      </c>
      <c r="EL20" s="2" t="s">
        <v>511</v>
      </c>
      <c r="EM20" s="2" t="s">
        <v>511</v>
      </c>
      <c r="EN20" s="2" t="s">
        <v>511</v>
      </c>
      <c r="EO20" s="2" t="s">
        <v>511</v>
      </c>
      <c r="EP20" s="12" t="s">
        <v>685</v>
      </c>
      <c r="EQ20" s="2" t="s">
        <v>511</v>
      </c>
      <c r="ER20" s="2" t="s">
        <v>511</v>
      </c>
      <c r="ES20" s="2" t="s">
        <v>511</v>
      </c>
      <c r="ET20" s="2" t="s">
        <v>511</v>
      </c>
      <c r="EU20" s="11" t="s">
        <v>534</v>
      </c>
      <c r="EV20" s="2" t="s">
        <v>511</v>
      </c>
      <c r="EW20" s="2" t="s">
        <v>511</v>
      </c>
      <c r="EX20" s="2" t="s">
        <v>511</v>
      </c>
      <c r="EY20" s="2" t="s">
        <v>511</v>
      </c>
      <c r="EZ20" s="2" t="s">
        <v>511</v>
      </c>
      <c r="FA20" s="2" t="s">
        <v>511</v>
      </c>
      <c r="FB20" s="2" t="s">
        <v>511</v>
      </c>
      <c r="FC20" s="2" t="s">
        <v>511</v>
      </c>
      <c r="FD20" s="2" t="s">
        <v>511</v>
      </c>
      <c r="FE20" s="2" t="s">
        <v>511</v>
      </c>
      <c r="FF20" s="2" t="s">
        <v>511</v>
      </c>
      <c r="FG20" s="2" t="s">
        <v>511</v>
      </c>
      <c r="FH20" s="2" t="s">
        <v>511</v>
      </c>
      <c r="FI20" s="11" t="s">
        <v>521</v>
      </c>
      <c r="FJ20" s="2" t="s">
        <v>511</v>
      </c>
      <c r="FK20" s="2" t="s">
        <v>511</v>
      </c>
      <c r="FL20" s="2" t="s">
        <v>511</v>
      </c>
      <c r="FM20" s="2" t="s">
        <v>511</v>
      </c>
      <c r="FN20" s="2" t="s">
        <v>511</v>
      </c>
      <c r="FO20" s="11" t="s">
        <v>307</v>
      </c>
      <c r="FP20" s="2" t="s">
        <v>511</v>
      </c>
      <c r="FQ20" s="2" t="s">
        <v>511</v>
      </c>
      <c r="FR20" s="2" t="s">
        <v>511</v>
      </c>
      <c r="FS20" s="2" t="s">
        <v>511</v>
      </c>
      <c r="FT20" s="2" t="s">
        <v>511</v>
      </c>
      <c r="FU20" s="2" t="s">
        <v>511</v>
      </c>
      <c r="FV20" s="2" t="s">
        <v>511</v>
      </c>
      <c r="FW20" s="2" t="s">
        <v>511</v>
      </c>
      <c r="FX20" s="2" t="s">
        <v>511</v>
      </c>
      <c r="FY20" s="2" t="s">
        <v>511</v>
      </c>
      <c r="FZ20" s="2" t="s">
        <v>511</v>
      </c>
      <c r="GA20" s="11" t="s">
        <v>686</v>
      </c>
      <c r="GB20" s="2" t="s">
        <v>511</v>
      </c>
      <c r="GC20" s="2" t="s">
        <v>511</v>
      </c>
      <c r="GD20" s="2" t="s">
        <v>511</v>
      </c>
      <c r="GE20" s="2" t="s">
        <v>511</v>
      </c>
      <c r="GF20" s="2" t="s">
        <v>511</v>
      </c>
    </row>
    <row r="21" spans="1:188" ht="87.6" customHeight="1" x14ac:dyDescent="0.25">
      <c r="A21" s="1">
        <v>2538</v>
      </c>
      <c r="B21" s="2" t="s">
        <v>676</v>
      </c>
      <c r="C21" s="2" t="s">
        <v>583</v>
      </c>
      <c r="D21" s="2" t="s">
        <v>563</v>
      </c>
      <c r="E21" s="2" t="s">
        <v>915</v>
      </c>
      <c r="F21" s="2" t="s">
        <v>870</v>
      </c>
      <c r="G21" s="2" t="s">
        <v>511</v>
      </c>
      <c r="H21" s="2" t="s">
        <v>511</v>
      </c>
      <c r="I21" s="11" t="s">
        <v>105</v>
      </c>
      <c r="J21" s="2" t="s">
        <v>511</v>
      </c>
      <c r="K21" s="2" t="s">
        <v>511</v>
      </c>
      <c r="L21" s="2" t="s">
        <v>511</v>
      </c>
      <c r="M21" s="2" t="s">
        <v>511</v>
      </c>
      <c r="N21" s="2" t="s">
        <v>511</v>
      </c>
      <c r="O21" s="2" t="s">
        <v>511</v>
      </c>
      <c r="P21" s="12" t="s">
        <v>120</v>
      </c>
      <c r="Q21" s="2" t="s">
        <v>511</v>
      </c>
      <c r="R21" s="2" t="s">
        <v>511</v>
      </c>
      <c r="S21" s="2" t="s">
        <v>511</v>
      </c>
      <c r="T21" s="2" t="s">
        <v>511</v>
      </c>
      <c r="U21" s="2" t="s">
        <v>511</v>
      </c>
      <c r="V21" s="2" t="s">
        <v>511</v>
      </c>
      <c r="W21" s="2" t="s">
        <v>511</v>
      </c>
      <c r="X21" s="12" t="s">
        <v>143</v>
      </c>
      <c r="Y21" s="2" t="s">
        <v>511</v>
      </c>
      <c r="Z21" s="2" t="s">
        <v>511</v>
      </c>
      <c r="AA21" s="2" t="s">
        <v>511</v>
      </c>
      <c r="AB21" s="2" t="s">
        <v>511</v>
      </c>
      <c r="AC21" s="11" t="s">
        <v>103</v>
      </c>
      <c r="AD21" s="2" t="s">
        <v>511</v>
      </c>
      <c r="AE21" s="2" t="s">
        <v>511</v>
      </c>
      <c r="AF21" s="2" t="s">
        <v>511</v>
      </c>
      <c r="AG21" s="2" t="s">
        <v>511</v>
      </c>
      <c r="AH21" s="2" t="s">
        <v>511</v>
      </c>
      <c r="AI21" s="2" t="s">
        <v>511</v>
      </c>
      <c r="AJ21" s="11" t="s">
        <v>131</v>
      </c>
      <c r="AK21" s="2" t="s">
        <v>511</v>
      </c>
      <c r="AL21" s="2" t="s">
        <v>511</v>
      </c>
      <c r="AM21" s="2" t="s">
        <v>511</v>
      </c>
      <c r="AN21" s="2" t="s">
        <v>511</v>
      </c>
      <c r="AO21" s="12" t="s">
        <v>168</v>
      </c>
      <c r="AP21" s="2" t="s">
        <v>511</v>
      </c>
      <c r="AQ21" s="2" t="s">
        <v>511</v>
      </c>
      <c r="AR21" s="2" t="s">
        <v>511</v>
      </c>
      <c r="AS21" s="2" t="s">
        <v>511</v>
      </c>
      <c r="AT21" s="2" t="s">
        <v>511</v>
      </c>
      <c r="AU21" s="11" t="s">
        <v>185</v>
      </c>
      <c r="AV21" s="2" t="s">
        <v>511</v>
      </c>
      <c r="AW21" s="2" t="s">
        <v>511</v>
      </c>
      <c r="AX21" s="2" t="s">
        <v>511</v>
      </c>
      <c r="AY21" s="2" t="s">
        <v>511</v>
      </c>
      <c r="AZ21" s="2" t="s">
        <v>511</v>
      </c>
      <c r="BA21" s="11" t="s">
        <v>117</v>
      </c>
      <c r="BB21" s="2" t="s">
        <v>511</v>
      </c>
      <c r="BC21" s="2" t="s">
        <v>511</v>
      </c>
      <c r="BD21" s="2" t="s">
        <v>511</v>
      </c>
      <c r="BE21" s="2" t="s">
        <v>511</v>
      </c>
      <c r="BF21" s="12" t="s">
        <v>188</v>
      </c>
      <c r="BG21" s="2" t="s">
        <v>511</v>
      </c>
      <c r="BH21" s="2" t="s">
        <v>511</v>
      </c>
      <c r="BI21" s="2" t="s">
        <v>511</v>
      </c>
      <c r="BJ21" s="12" t="s">
        <v>206</v>
      </c>
      <c r="BK21" s="2" t="s">
        <v>511</v>
      </c>
      <c r="BL21" s="2" t="s">
        <v>511</v>
      </c>
      <c r="BM21" s="2" t="s">
        <v>511</v>
      </c>
      <c r="BN21" s="2" t="s">
        <v>511</v>
      </c>
      <c r="BO21" s="2" t="s">
        <v>511</v>
      </c>
      <c r="BP21" s="12" t="s">
        <v>156</v>
      </c>
      <c r="BQ21" s="2" t="s">
        <v>511</v>
      </c>
      <c r="BR21" s="2" t="s">
        <v>511</v>
      </c>
      <c r="BS21" s="2" t="s">
        <v>511</v>
      </c>
      <c r="BT21" s="2" t="s">
        <v>511</v>
      </c>
      <c r="BU21" s="2" t="s">
        <v>511</v>
      </c>
      <c r="BV21" s="2" t="s">
        <v>511</v>
      </c>
      <c r="BW21" s="2" t="s">
        <v>511</v>
      </c>
      <c r="BX21" s="11" t="s">
        <v>231</v>
      </c>
      <c r="BY21" s="2" t="s">
        <v>511</v>
      </c>
      <c r="BZ21" s="2" t="s">
        <v>511</v>
      </c>
      <c r="CA21" s="2" t="s">
        <v>511</v>
      </c>
      <c r="CB21" s="2" t="s">
        <v>511</v>
      </c>
      <c r="CC21" s="2" t="s">
        <v>511</v>
      </c>
      <c r="CD21" s="12" t="s">
        <v>244</v>
      </c>
      <c r="CE21" s="2" t="s">
        <v>511</v>
      </c>
      <c r="CF21" s="2" t="s">
        <v>511</v>
      </c>
      <c r="CG21" s="2" t="s">
        <v>511</v>
      </c>
      <c r="CH21" s="11" t="s">
        <v>257</v>
      </c>
      <c r="CI21" s="2" t="s">
        <v>511</v>
      </c>
      <c r="CJ21" s="2" t="s">
        <v>511</v>
      </c>
      <c r="CK21" s="2" t="s">
        <v>511</v>
      </c>
      <c r="CL21" s="2" t="s">
        <v>511</v>
      </c>
      <c r="CM21" s="2" t="s">
        <v>511</v>
      </c>
      <c r="CN21" s="2" t="s">
        <v>511</v>
      </c>
      <c r="CO21" s="2" t="s">
        <v>511</v>
      </c>
      <c r="CP21" s="2" t="s">
        <v>511</v>
      </c>
      <c r="CQ21" s="2" t="s">
        <v>511</v>
      </c>
      <c r="CR21" s="12" t="s">
        <v>258</v>
      </c>
      <c r="CS21" s="2" t="s">
        <v>511</v>
      </c>
      <c r="CT21" s="2" t="s">
        <v>511</v>
      </c>
      <c r="CU21" s="2" t="s">
        <v>511</v>
      </c>
      <c r="CV21" s="2" t="s">
        <v>511</v>
      </c>
      <c r="CW21" s="11" t="s">
        <v>125</v>
      </c>
      <c r="CX21" s="2" t="s">
        <v>511</v>
      </c>
      <c r="CY21" s="2" t="s">
        <v>511</v>
      </c>
      <c r="CZ21" s="2" t="s">
        <v>511</v>
      </c>
      <c r="DA21" s="12" t="s">
        <v>154</v>
      </c>
      <c r="DB21" s="2" t="s">
        <v>511</v>
      </c>
      <c r="DC21" s="2" t="s">
        <v>511</v>
      </c>
      <c r="DD21" s="2" t="s">
        <v>511</v>
      </c>
      <c r="DE21" s="11" t="s">
        <v>275</v>
      </c>
      <c r="DF21" s="2" t="s">
        <v>511</v>
      </c>
      <c r="DG21" s="2" t="s">
        <v>511</v>
      </c>
      <c r="DH21" s="2" t="s">
        <v>511</v>
      </c>
      <c r="DI21" s="2" t="s">
        <v>511</v>
      </c>
      <c r="DJ21" s="2" t="s">
        <v>511</v>
      </c>
      <c r="DK21" s="2" t="s">
        <v>511</v>
      </c>
      <c r="DL21" s="2" t="s">
        <v>511</v>
      </c>
      <c r="DM21" s="2" t="s">
        <v>511</v>
      </c>
      <c r="DN21" s="2" t="s">
        <v>511</v>
      </c>
      <c r="DO21" s="2" t="s">
        <v>511</v>
      </c>
      <c r="DP21" s="2" t="s">
        <v>511</v>
      </c>
      <c r="DQ21" s="2" t="s">
        <v>511</v>
      </c>
      <c r="DR21" s="2" t="s">
        <v>511</v>
      </c>
      <c r="DS21" s="12" t="s">
        <v>852</v>
      </c>
      <c r="DT21" s="2" t="s">
        <v>511</v>
      </c>
      <c r="DU21" s="2" t="s">
        <v>511</v>
      </c>
      <c r="DV21" s="2" t="s">
        <v>511</v>
      </c>
      <c r="DW21" s="2" t="s">
        <v>511</v>
      </c>
      <c r="DX21" s="2" t="s">
        <v>511</v>
      </c>
      <c r="DY21" s="2" t="s">
        <v>511</v>
      </c>
      <c r="DZ21" s="2" t="s">
        <v>511</v>
      </c>
      <c r="EA21" s="2" t="s">
        <v>511</v>
      </c>
      <c r="EB21" s="2" t="s">
        <v>511</v>
      </c>
      <c r="EC21" s="2" t="s">
        <v>511</v>
      </c>
      <c r="ED21" s="2" t="s">
        <v>511</v>
      </c>
      <c r="EE21" s="2" t="s">
        <v>511</v>
      </c>
      <c r="EF21" s="2" t="s">
        <v>511</v>
      </c>
      <c r="EG21" s="12" t="s">
        <v>299</v>
      </c>
      <c r="EH21" s="2" t="s">
        <v>511</v>
      </c>
      <c r="EI21" s="2" t="s">
        <v>511</v>
      </c>
      <c r="EJ21" s="2" t="s">
        <v>511</v>
      </c>
      <c r="EK21" s="2" t="s">
        <v>511</v>
      </c>
      <c r="EL21" s="2" t="s">
        <v>511</v>
      </c>
      <c r="EM21" s="2" t="s">
        <v>511</v>
      </c>
      <c r="EN21" s="2" t="s">
        <v>511</v>
      </c>
      <c r="EO21" s="2" t="s">
        <v>511</v>
      </c>
      <c r="EP21" s="2" t="s">
        <v>511</v>
      </c>
      <c r="EQ21" s="12" t="s">
        <v>853</v>
      </c>
      <c r="ER21" s="2" t="s">
        <v>511</v>
      </c>
      <c r="ES21" s="2" t="s">
        <v>511</v>
      </c>
      <c r="ET21" s="2" t="s">
        <v>511</v>
      </c>
      <c r="EU21" s="2" t="s">
        <v>511</v>
      </c>
      <c r="EV21" s="2" t="s">
        <v>511</v>
      </c>
      <c r="EW21" s="2" t="s">
        <v>511</v>
      </c>
      <c r="EX21" s="12" t="s">
        <v>854</v>
      </c>
      <c r="EY21" s="2" t="s">
        <v>511</v>
      </c>
      <c r="EZ21" s="2" t="s">
        <v>511</v>
      </c>
      <c r="FA21" s="2" t="s">
        <v>511</v>
      </c>
      <c r="FB21" s="2" t="s">
        <v>511</v>
      </c>
      <c r="FC21" s="2" t="s">
        <v>511</v>
      </c>
      <c r="FD21" s="2" t="s">
        <v>511</v>
      </c>
      <c r="FE21" s="2" t="s">
        <v>511</v>
      </c>
      <c r="FF21" s="2" t="s">
        <v>511</v>
      </c>
      <c r="FG21" s="11" t="s">
        <v>516</v>
      </c>
      <c r="FH21" s="2" t="s">
        <v>511</v>
      </c>
      <c r="FI21" s="2" t="s">
        <v>511</v>
      </c>
      <c r="FJ21" s="2" t="s">
        <v>511</v>
      </c>
      <c r="FK21" s="2" t="s">
        <v>511</v>
      </c>
      <c r="FL21" s="2" t="s">
        <v>511</v>
      </c>
      <c r="FM21" s="12" t="s">
        <v>303</v>
      </c>
      <c r="FN21" s="2" t="s">
        <v>511</v>
      </c>
      <c r="FO21" s="2" t="s">
        <v>511</v>
      </c>
      <c r="FP21" s="2" t="s">
        <v>511</v>
      </c>
      <c r="FQ21" s="2" t="s">
        <v>511</v>
      </c>
      <c r="FR21" s="2" t="s">
        <v>511</v>
      </c>
      <c r="FS21" s="2" t="s">
        <v>511</v>
      </c>
      <c r="FT21" s="2" t="s">
        <v>511</v>
      </c>
      <c r="FU21" s="2" t="s">
        <v>511</v>
      </c>
      <c r="FV21" s="2" t="s">
        <v>511</v>
      </c>
      <c r="FW21" s="2" t="s">
        <v>511</v>
      </c>
      <c r="FX21" s="2" t="s">
        <v>511</v>
      </c>
      <c r="FY21" s="2" t="s">
        <v>511</v>
      </c>
      <c r="FZ21" s="2" t="s">
        <v>511</v>
      </c>
      <c r="GA21" s="2" t="s">
        <v>511</v>
      </c>
      <c r="GB21" s="2" t="s">
        <v>511</v>
      </c>
      <c r="GC21" s="14" t="s">
        <v>771</v>
      </c>
      <c r="GD21" s="2" t="s">
        <v>511</v>
      </c>
      <c r="GE21" s="2" t="s">
        <v>511</v>
      </c>
      <c r="GF21" s="2" t="s">
        <v>511</v>
      </c>
    </row>
    <row r="22" spans="1:188" ht="89.1" customHeight="1" x14ac:dyDescent="0.25">
      <c r="A22" s="1">
        <v>1782</v>
      </c>
      <c r="B22" s="2" t="s">
        <v>651</v>
      </c>
      <c r="C22" s="2" t="s">
        <v>596</v>
      </c>
      <c r="D22" s="2" t="s">
        <v>550</v>
      </c>
      <c r="E22" s="2" t="s">
        <v>916</v>
      </c>
      <c r="F22" s="2" t="s">
        <v>871</v>
      </c>
      <c r="G22" s="2" t="s">
        <v>511</v>
      </c>
      <c r="H22" s="2" t="s">
        <v>511</v>
      </c>
      <c r="I22" s="2" t="s">
        <v>511</v>
      </c>
      <c r="J22" s="2" t="s">
        <v>511</v>
      </c>
      <c r="K22" s="2" t="s">
        <v>511</v>
      </c>
      <c r="L22" s="12" t="s">
        <v>113</v>
      </c>
      <c r="M22" s="12" t="s">
        <v>116</v>
      </c>
      <c r="N22" s="2" t="s">
        <v>511</v>
      </c>
      <c r="O22" s="2" t="s">
        <v>511</v>
      </c>
      <c r="P22" s="2" t="s">
        <v>511</v>
      </c>
      <c r="Q22" s="2" t="s">
        <v>511</v>
      </c>
      <c r="R22" s="2" t="s">
        <v>511</v>
      </c>
      <c r="S22" s="2" t="s">
        <v>511</v>
      </c>
      <c r="T22" s="2" t="s">
        <v>511</v>
      </c>
      <c r="U22" s="12" t="s">
        <v>135</v>
      </c>
      <c r="V22" s="2" t="s">
        <v>511</v>
      </c>
      <c r="W22" s="2" t="s">
        <v>511</v>
      </c>
      <c r="X22" s="2" t="s">
        <v>511</v>
      </c>
      <c r="Y22" s="2" t="s">
        <v>511</v>
      </c>
      <c r="Z22" s="12" t="s">
        <v>147</v>
      </c>
      <c r="AA22" s="2" t="s">
        <v>511</v>
      </c>
      <c r="AB22" s="2" t="s">
        <v>511</v>
      </c>
      <c r="AC22" s="2" t="s">
        <v>511</v>
      </c>
      <c r="AD22" s="2" t="s">
        <v>511</v>
      </c>
      <c r="AE22" s="2" t="s">
        <v>511</v>
      </c>
      <c r="AF22" s="2" t="s">
        <v>511</v>
      </c>
      <c r="AG22" s="2" t="s">
        <v>511</v>
      </c>
      <c r="AH22" s="2" t="s">
        <v>511</v>
      </c>
      <c r="AI22" s="2" t="s">
        <v>511</v>
      </c>
      <c r="AJ22" s="11" t="s">
        <v>131</v>
      </c>
      <c r="AK22" s="2" t="s">
        <v>511</v>
      </c>
      <c r="AL22" s="11" t="s">
        <v>161</v>
      </c>
      <c r="AM22" s="2" t="s">
        <v>511</v>
      </c>
      <c r="AN22" s="2" t="s">
        <v>511</v>
      </c>
      <c r="AO22" s="2" t="s">
        <v>511</v>
      </c>
      <c r="AP22" s="2" t="s">
        <v>511</v>
      </c>
      <c r="AQ22" s="2" t="s">
        <v>511</v>
      </c>
      <c r="AR22" s="11" t="s">
        <v>179</v>
      </c>
      <c r="AS22" s="2" t="s">
        <v>511</v>
      </c>
      <c r="AT22" s="2" t="s">
        <v>511</v>
      </c>
      <c r="AU22" s="2" t="s">
        <v>511</v>
      </c>
      <c r="AV22" s="2" t="s">
        <v>511</v>
      </c>
      <c r="AW22" s="12" t="s">
        <v>189</v>
      </c>
      <c r="AX22" s="2" t="s">
        <v>511</v>
      </c>
      <c r="AY22" s="2" t="s">
        <v>511</v>
      </c>
      <c r="AZ22" s="2" t="s">
        <v>511</v>
      </c>
      <c r="BA22" s="2" t="s">
        <v>511</v>
      </c>
      <c r="BB22" s="2" t="s">
        <v>511</v>
      </c>
      <c r="BC22" s="2" t="s">
        <v>511</v>
      </c>
      <c r="BD22" s="2" t="s">
        <v>511</v>
      </c>
      <c r="BE22" s="2" t="s">
        <v>511</v>
      </c>
      <c r="BF22" s="2" t="s">
        <v>511</v>
      </c>
      <c r="BG22" s="11" t="s">
        <v>198</v>
      </c>
      <c r="BH22" s="2" t="s">
        <v>511</v>
      </c>
      <c r="BI22" s="2" t="s">
        <v>511</v>
      </c>
      <c r="BJ22" s="2" t="s">
        <v>511</v>
      </c>
      <c r="BK22" s="2" t="s">
        <v>511</v>
      </c>
      <c r="BL22" s="2" t="s">
        <v>511</v>
      </c>
      <c r="BM22" s="12" t="s">
        <v>218</v>
      </c>
      <c r="BN22" s="2" t="s">
        <v>511</v>
      </c>
      <c r="BO22" s="2" t="s">
        <v>511</v>
      </c>
      <c r="BP22" s="2" t="s">
        <v>511</v>
      </c>
      <c r="BQ22" s="2" t="s">
        <v>511</v>
      </c>
      <c r="BR22" s="2" t="s">
        <v>511</v>
      </c>
      <c r="BS22" s="2" t="s">
        <v>511</v>
      </c>
      <c r="BT22" s="11" t="s">
        <v>155</v>
      </c>
      <c r="BU22" s="2" t="s">
        <v>511</v>
      </c>
      <c r="BV22" s="2" t="s">
        <v>511</v>
      </c>
      <c r="BW22" s="2" t="s">
        <v>511</v>
      </c>
      <c r="BX22" s="11" t="s">
        <v>231</v>
      </c>
      <c r="BY22" s="2" t="s">
        <v>511</v>
      </c>
      <c r="BZ22" s="2" t="s">
        <v>511</v>
      </c>
      <c r="CA22" s="2" t="s">
        <v>511</v>
      </c>
      <c r="CB22" s="2" t="s">
        <v>511</v>
      </c>
      <c r="CC22" s="11" t="s">
        <v>242</v>
      </c>
      <c r="CD22" s="2" t="s">
        <v>511</v>
      </c>
      <c r="CE22" s="2" t="s">
        <v>511</v>
      </c>
      <c r="CF22" s="2" t="s">
        <v>511</v>
      </c>
      <c r="CG22" s="2" t="s">
        <v>511</v>
      </c>
      <c r="CH22" s="2" t="s">
        <v>511</v>
      </c>
      <c r="CI22" s="2" t="s">
        <v>511</v>
      </c>
      <c r="CJ22" s="2" t="s">
        <v>511</v>
      </c>
      <c r="CK22" s="2" t="s">
        <v>511</v>
      </c>
      <c r="CL22" s="11" t="s">
        <v>257</v>
      </c>
      <c r="CM22" s="11" t="s">
        <v>258</v>
      </c>
      <c r="CN22" s="2" t="s">
        <v>511</v>
      </c>
      <c r="CO22" s="2" t="s">
        <v>511</v>
      </c>
      <c r="CP22" s="2" t="s">
        <v>511</v>
      </c>
      <c r="CQ22" s="2" t="s">
        <v>511</v>
      </c>
      <c r="CR22" s="2" t="s">
        <v>511</v>
      </c>
      <c r="CS22" s="2" t="s">
        <v>511</v>
      </c>
      <c r="CT22" s="2" t="s">
        <v>511</v>
      </c>
      <c r="CU22" s="11" t="s">
        <v>268</v>
      </c>
      <c r="CV22" s="2" t="s">
        <v>511</v>
      </c>
      <c r="CW22" s="2" t="s">
        <v>511</v>
      </c>
      <c r="CX22" s="2" t="s">
        <v>511</v>
      </c>
      <c r="CY22" s="2" t="s">
        <v>511</v>
      </c>
      <c r="CZ22" s="12" t="s">
        <v>260</v>
      </c>
      <c r="DA22" s="2" t="s">
        <v>511</v>
      </c>
      <c r="DB22" s="2" t="s">
        <v>511</v>
      </c>
      <c r="DC22" s="2" t="s">
        <v>511</v>
      </c>
      <c r="DD22" s="2" t="s">
        <v>511</v>
      </c>
      <c r="DE22" s="2" t="s">
        <v>511</v>
      </c>
      <c r="DF22" s="2" t="s">
        <v>511</v>
      </c>
      <c r="DG22" s="11" t="s">
        <v>278</v>
      </c>
      <c r="DH22" s="2" t="s">
        <v>511</v>
      </c>
      <c r="DI22" s="2" t="s">
        <v>511</v>
      </c>
      <c r="DJ22" s="2" t="s">
        <v>511</v>
      </c>
      <c r="DK22" s="2" t="s">
        <v>511</v>
      </c>
      <c r="DL22" s="2" t="s">
        <v>511</v>
      </c>
      <c r="DM22" s="2" t="s">
        <v>511</v>
      </c>
      <c r="DN22" s="2" t="s">
        <v>511</v>
      </c>
      <c r="DO22" s="2" t="s">
        <v>511</v>
      </c>
      <c r="DP22" s="2" t="s">
        <v>511</v>
      </c>
      <c r="DQ22" s="12" t="s">
        <v>824</v>
      </c>
      <c r="DR22" s="2" t="s">
        <v>511</v>
      </c>
      <c r="DS22" s="2" t="s">
        <v>511</v>
      </c>
      <c r="DT22" s="2" t="s">
        <v>511</v>
      </c>
      <c r="DU22" s="2" t="s">
        <v>511</v>
      </c>
      <c r="DV22" s="2" t="s">
        <v>511</v>
      </c>
      <c r="DW22" s="2" t="s">
        <v>511</v>
      </c>
      <c r="DX22" s="2" t="s">
        <v>511</v>
      </c>
      <c r="DY22" s="2" t="s">
        <v>511</v>
      </c>
      <c r="DZ22" s="12" t="s">
        <v>825</v>
      </c>
      <c r="EA22" s="2" t="s">
        <v>511</v>
      </c>
      <c r="EB22" s="2" t="s">
        <v>511</v>
      </c>
      <c r="EC22" s="2" t="s">
        <v>511</v>
      </c>
      <c r="ED22" s="2" t="s">
        <v>511</v>
      </c>
      <c r="EE22" s="2" t="s">
        <v>511</v>
      </c>
      <c r="EF22" s="2" t="s">
        <v>511</v>
      </c>
      <c r="EG22" s="2" t="s">
        <v>511</v>
      </c>
      <c r="EH22" s="2" t="s">
        <v>511</v>
      </c>
      <c r="EI22" s="2" t="s">
        <v>511</v>
      </c>
      <c r="EJ22" s="2" t="s">
        <v>511</v>
      </c>
      <c r="EK22" s="2" t="s">
        <v>511</v>
      </c>
      <c r="EL22" s="12" t="s">
        <v>826</v>
      </c>
      <c r="EM22" s="2" t="s">
        <v>511</v>
      </c>
      <c r="EN22" s="2" t="s">
        <v>511</v>
      </c>
      <c r="EO22" s="2" t="s">
        <v>511</v>
      </c>
      <c r="EP22" s="2" t="s">
        <v>511</v>
      </c>
      <c r="EQ22" s="2" t="s">
        <v>511</v>
      </c>
      <c r="ER22" s="2" t="s">
        <v>511</v>
      </c>
      <c r="ES22" s="2" t="s">
        <v>511</v>
      </c>
      <c r="ET22" s="11" t="s">
        <v>683</v>
      </c>
      <c r="EU22" s="2" t="s">
        <v>511</v>
      </c>
      <c r="EV22" s="2" t="s">
        <v>511</v>
      </c>
      <c r="EW22" s="2" t="s">
        <v>511</v>
      </c>
      <c r="EX22" s="2" t="s">
        <v>511</v>
      </c>
      <c r="EY22" s="2" t="s">
        <v>511</v>
      </c>
      <c r="EZ22" s="2" t="s">
        <v>511</v>
      </c>
      <c r="FA22" s="2" t="s">
        <v>511</v>
      </c>
      <c r="FB22" s="2" t="s">
        <v>511</v>
      </c>
      <c r="FC22" s="2" t="s">
        <v>511</v>
      </c>
      <c r="FD22" s="2" t="s">
        <v>511</v>
      </c>
      <c r="FE22" s="2" t="s">
        <v>511</v>
      </c>
      <c r="FF22" s="2" t="s">
        <v>511</v>
      </c>
      <c r="FG22" s="2" t="s">
        <v>511</v>
      </c>
      <c r="FH22" s="12" t="s">
        <v>827</v>
      </c>
      <c r="FI22" s="2" t="s">
        <v>511</v>
      </c>
      <c r="FJ22" s="2" t="s">
        <v>511</v>
      </c>
      <c r="FK22" s="2" t="s">
        <v>511</v>
      </c>
      <c r="FL22" s="2" t="s">
        <v>511</v>
      </c>
      <c r="FM22" s="2" t="s">
        <v>511</v>
      </c>
      <c r="FN22" s="2" t="s">
        <v>511</v>
      </c>
      <c r="FO22" s="2" t="s">
        <v>511</v>
      </c>
      <c r="FP22" s="11" t="s">
        <v>311</v>
      </c>
      <c r="FQ22" s="2" t="s">
        <v>511</v>
      </c>
      <c r="FR22" s="2" t="s">
        <v>511</v>
      </c>
      <c r="FS22" s="2" t="s">
        <v>511</v>
      </c>
      <c r="FT22" s="2" t="s">
        <v>511</v>
      </c>
      <c r="FU22" s="2" t="s">
        <v>511</v>
      </c>
      <c r="FV22" s="2" t="s">
        <v>511</v>
      </c>
      <c r="FW22" s="2" t="s">
        <v>511</v>
      </c>
      <c r="FX22" s="2" t="s">
        <v>511</v>
      </c>
      <c r="FY22" s="2" t="s">
        <v>511</v>
      </c>
      <c r="FZ22" s="2" t="s">
        <v>511</v>
      </c>
      <c r="GA22" s="2" t="s">
        <v>511</v>
      </c>
      <c r="GB22" s="2" t="s">
        <v>511</v>
      </c>
      <c r="GC22" s="2" t="s">
        <v>511</v>
      </c>
      <c r="GD22" s="2" t="s">
        <v>511</v>
      </c>
      <c r="GE22" s="11" t="s">
        <v>695</v>
      </c>
      <c r="GF22" s="2" t="s">
        <v>511</v>
      </c>
    </row>
    <row r="23" spans="1:188" ht="89.1" customHeight="1" x14ac:dyDescent="0.25">
      <c r="A23" s="1">
        <v>1207</v>
      </c>
      <c r="B23" s="2" t="s">
        <v>569</v>
      </c>
      <c r="C23" s="2" t="s">
        <v>53</v>
      </c>
      <c r="D23" s="2" t="s">
        <v>570</v>
      </c>
      <c r="E23" s="2" t="s">
        <v>917</v>
      </c>
      <c r="F23" s="2" t="s">
        <v>867</v>
      </c>
      <c r="G23" s="12" t="s">
        <v>98</v>
      </c>
      <c r="H23" s="2" t="s">
        <v>511</v>
      </c>
      <c r="I23" s="2" t="s">
        <v>511</v>
      </c>
      <c r="J23" s="2" t="s">
        <v>511</v>
      </c>
      <c r="K23" s="2" t="s">
        <v>511</v>
      </c>
      <c r="L23" s="2" t="s">
        <v>511</v>
      </c>
      <c r="M23" s="2" t="s">
        <v>511</v>
      </c>
      <c r="N23" s="2" t="s">
        <v>511</v>
      </c>
      <c r="O23" s="2" t="s">
        <v>511</v>
      </c>
      <c r="P23" s="2" t="s">
        <v>511</v>
      </c>
      <c r="Q23" s="11" t="s">
        <v>106</v>
      </c>
      <c r="R23" s="2" t="s">
        <v>511</v>
      </c>
      <c r="S23" s="2" t="s">
        <v>511</v>
      </c>
      <c r="T23" s="2" t="s">
        <v>511</v>
      </c>
      <c r="U23" s="2" t="s">
        <v>511</v>
      </c>
      <c r="V23" s="2" t="s">
        <v>511</v>
      </c>
      <c r="W23" s="2" t="s">
        <v>511</v>
      </c>
      <c r="X23" s="12" t="s">
        <v>143</v>
      </c>
      <c r="Y23" s="12" t="s">
        <v>146</v>
      </c>
      <c r="Z23" s="2" t="s">
        <v>511</v>
      </c>
      <c r="AA23" s="2" t="s">
        <v>511</v>
      </c>
      <c r="AB23" s="2" t="s">
        <v>511</v>
      </c>
      <c r="AC23" s="2" t="s">
        <v>511</v>
      </c>
      <c r="AD23" s="2" t="s">
        <v>511</v>
      </c>
      <c r="AE23" s="2" t="s">
        <v>511</v>
      </c>
      <c r="AF23" s="2" t="s">
        <v>511</v>
      </c>
      <c r="AG23" s="12" t="s">
        <v>135</v>
      </c>
      <c r="AH23" s="2" t="s">
        <v>511</v>
      </c>
      <c r="AI23" s="2" t="s">
        <v>511</v>
      </c>
      <c r="AJ23" s="2" t="s">
        <v>511</v>
      </c>
      <c r="AK23" s="2" t="s">
        <v>511</v>
      </c>
      <c r="AL23" s="2" t="s">
        <v>511</v>
      </c>
      <c r="AM23" s="2" t="s">
        <v>511</v>
      </c>
      <c r="AN23" s="2" t="s">
        <v>511</v>
      </c>
      <c r="AO23" s="11" t="s">
        <v>170</v>
      </c>
      <c r="AP23" s="2" t="s">
        <v>511</v>
      </c>
      <c r="AQ23" s="2" t="s">
        <v>511</v>
      </c>
      <c r="AR23" s="2" t="s">
        <v>511</v>
      </c>
      <c r="AS23" s="2" t="s">
        <v>511</v>
      </c>
      <c r="AT23" s="11" t="s">
        <v>185</v>
      </c>
      <c r="AU23" s="2" t="s">
        <v>511</v>
      </c>
      <c r="AV23" s="2" t="s">
        <v>511</v>
      </c>
      <c r="AW23" s="2" t="s">
        <v>511</v>
      </c>
      <c r="AX23" s="2" t="s">
        <v>511</v>
      </c>
      <c r="AY23" s="12" t="s">
        <v>186</v>
      </c>
      <c r="AZ23" s="2" t="s">
        <v>511</v>
      </c>
      <c r="BA23" s="2" t="s">
        <v>511</v>
      </c>
      <c r="BB23" s="2" t="s">
        <v>511</v>
      </c>
      <c r="BC23" s="2" t="s">
        <v>511</v>
      </c>
      <c r="BD23" s="12" t="s">
        <v>196</v>
      </c>
      <c r="BE23" s="2" t="s">
        <v>511</v>
      </c>
      <c r="BF23" s="2" t="s">
        <v>511</v>
      </c>
      <c r="BG23" s="2" t="s">
        <v>511</v>
      </c>
      <c r="BH23" s="2" t="s">
        <v>511</v>
      </c>
      <c r="BI23" s="2" t="s">
        <v>511</v>
      </c>
      <c r="BJ23" s="2" t="s">
        <v>511</v>
      </c>
      <c r="BK23" s="2" t="s">
        <v>511</v>
      </c>
      <c r="BL23" s="2" t="s">
        <v>511</v>
      </c>
      <c r="BM23" s="12" t="s">
        <v>218</v>
      </c>
      <c r="BN23" s="2" t="s">
        <v>511</v>
      </c>
      <c r="BO23" s="2" t="s">
        <v>511</v>
      </c>
      <c r="BP23" s="2" t="s">
        <v>511</v>
      </c>
      <c r="BQ23" s="11" t="s">
        <v>155</v>
      </c>
      <c r="BR23" s="2" t="s">
        <v>511</v>
      </c>
      <c r="BS23" s="2" t="s">
        <v>511</v>
      </c>
      <c r="BT23" s="2" t="s">
        <v>511</v>
      </c>
      <c r="BU23" s="2" t="s">
        <v>511</v>
      </c>
      <c r="BV23" s="2" t="s">
        <v>511</v>
      </c>
      <c r="BW23" s="11" t="s">
        <v>196</v>
      </c>
      <c r="BX23" s="2" t="s">
        <v>511</v>
      </c>
      <c r="BY23" s="2" t="s">
        <v>511</v>
      </c>
      <c r="BZ23" s="2" t="s">
        <v>511</v>
      </c>
      <c r="CA23" s="2" t="s">
        <v>511</v>
      </c>
      <c r="CB23" s="2" t="s">
        <v>511</v>
      </c>
      <c r="CC23" s="2" t="s">
        <v>511</v>
      </c>
      <c r="CD23" s="2" t="s">
        <v>511</v>
      </c>
      <c r="CE23" s="2" t="s">
        <v>511</v>
      </c>
      <c r="CF23" s="12" t="s">
        <v>250</v>
      </c>
      <c r="CG23" s="2" t="s">
        <v>511</v>
      </c>
      <c r="CH23" s="2" t="s">
        <v>511</v>
      </c>
      <c r="CI23" s="11" t="s">
        <v>253</v>
      </c>
      <c r="CJ23" s="2" t="s">
        <v>511</v>
      </c>
      <c r="CK23" s="2" t="s">
        <v>511</v>
      </c>
      <c r="CL23" s="2" t="s">
        <v>511</v>
      </c>
      <c r="CM23" s="2" t="s">
        <v>511</v>
      </c>
      <c r="CN23" s="2" t="s">
        <v>511</v>
      </c>
      <c r="CO23" s="12" t="s">
        <v>260</v>
      </c>
      <c r="CP23" s="2" t="s">
        <v>511</v>
      </c>
      <c r="CQ23" s="2" t="s">
        <v>511</v>
      </c>
      <c r="CR23" s="2" t="s">
        <v>511</v>
      </c>
      <c r="CS23" s="2" t="s">
        <v>511</v>
      </c>
      <c r="CT23" s="2" t="s">
        <v>511</v>
      </c>
      <c r="CU23" s="2" t="s">
        <v>511</v>
      </c>
      <c r="CV23" s="2" t="s">
        <v>511</v>
      </c>
      <c r="CW23" s="2" t="s">
        <v>511</v>
      </c>
      <c r="CX23" s="11" t="s">
        <v>132</v>
      </c>
      <c r="CY23" s="2" t="s">
        <v>511</v>
      </c>
      <c r="CZ23" s="2" t="s">
        <v>511</v>
      </c>
      <c r="DA23" s="2" t="s">
        <v>511</v>
      </c>
      <c r="DB23" s="2" t="s">
        <v>511</v>
      </c>
      <c r="DC23" s="11" t="s">
        <v>138</v>
      </c>
      <c r="DD23" s="2" t="s">
        <v>511</v>
      </c>
      <c r="DE23" s="2" t="s">
        <v>511</v>
      </c>
      <c r="DF23" s="2" t="s">
        <v>511</v>
      </c>
      <c r="DG23" s="2" t="s">
        <v>511</v>
      </c>
      <c r="DH23" s="11" t="s">
        <v>281</v>
      </c>
      <c r="DI23" s="2" t="s">
        <v>511</v>
      </c>
      <c r="DJ23" s="2" t="s">
        <v>511</v>
      </c>
      <c r="DK23" s="2" t="s">
        <v>511</v>
      </c>
      <c r="DL23" s="2" t="s">
        <v>511</v>
      </c>
      <c r="DM23" s="2" t="s">
        <v>511</v>
      </c>
      <c r="DN23" s="2" t="s">
        <v>511</v>
      </c>
      <c r="DO23" s="2" t="s">
        <v>511</v>
      </c>
      <c r="DP23" s="2" t="s">
        <v>511</v>
      </c>
      <c r="DQ23" s="2" t="s">
        <v>511</v>
      </c>
      <c r="DR23" s="2" t="s">
        <v>511</v>
      </c>
      <c r="DS23" s="2" t="s">
        <v>511</v>
      </c>
      <c r="DT23" s="2" t="s">
        <v>511</v>
      </c>
      <c r="DU23" s="2" t="s">
        <v>511</v>
      </c>
      <c r="DV23" s="2" t="s">
        <v>511</v>
      </c>
      <c r="DW23" s="12" t="s">
        <v>708</v>
      </c>
      <c r="DX23" s="2" t="s">
        <v>511</v>
      </c>
      <c r="DY23" s="2" t="s">
        <v>511</v>
      </c>
      <c r="DZ23" s="2" t="s">
        <v>511</v>
      </c>
      <c r="EA23" s="12" t="s">
        <v>706</v>
      </c>
      <c r="EB23" s="2" t="s">
        <v>511</v>
      </c>
      <c r="EC23" s="2" t="s">
        <v>511</v>
      </c>
      <c r="ED23" s="2" t="s">
        <v>511</v>
      </c>
      <c r="EE23" s="2" t="s">
        <v>511</v>
      </c>
      <c r="EF23" s="2" t="s">
        <v>511</v>
      </c>
      <c r="EG23" s="2" t="s">
        <v>511</v>
      </c>
      <c r="EH23" s="2" t="s">
        <v>511</v>
      </c>
      <c r="EI23" s="2" t="s">
        <v>511</v>
      </c>
      <c r="EJ23" s="2" t="s">
        <v>511</v>
      </c>
      <c r="EK23" s="2" t="s">
        <v>511</v>
      </c>
      <c r="EL23" s="12" t="s">
        <v>709</v>
      </c>
      <c r="EM23" s="2" t="s">
        <v>511</v>
      </c>
      <c r="EN23" s="2" t="s">
        <v>511</v>
      </c>
      <c r="EO23" s="2" t="s">
        <v>511</v>
      </c>
      <c r="EP23" s="2" t="s">
        <v>511</v>
      </c>
      <c r="EQ23" s="2" t="s">
        <v>511</v>
      </c>
      <c r="ER23" s="2" t="s">
        <v>511</v>
      </c>
      <c r="ES23" s="2" t="s">
        <v>511</v>
      </c>
      <c r="ET23" s="2" t="s">
        <v>511</v>
      </c>
      <c r="EU23" s="2" t="s">
        <v>511</v>
      </c>
      <c r="EV23" s="11" t="s">
        <v>710</v>
      </c>
      <c r="EW23" s="2" t="s">
        <v>511</v>
      </c>
      <c r="EX23" s="2" t="s">
        <v>511</v>
      </c>
      <c r="EY23" s="2" t="s">
        <v>511</v>
      </c>
      <c r="EZ23" s="2" t="s">
        <v>511</v>
      </c>
      <c r="FA23" s="2" t="s">
        <v>511</v>
      </c>
      <c r="FB23" s="2" t="s">
        <v>511</v>
      </c>
      <c r="FC23" s="2" t="s">
        <v>511</v>
      </c>
      <c r="FD23" s="11" t="s">
        <v>711</v>
      </c>
      <c r="FE23" s="2" t="s">
        <v>511</v>
      </c>
      <c r="FF23" s="2" t="s">
        <v>511</v>
      </c>
      <c r="FG23" s="2" t="s">
        <v>511</v>
      </c>
      <c r="FH23" s="2" t="s">
        <v>511</v>
      </c>
      <c r="FI23" s="2" t="s">
        <v>511</v>
      </c>
      <c r="FJ23" s="2" t="s">
        <v>511</v>
      </c>
      <c r="FK23" s="2" t="s">
        <v>511</v>
      </c>
      <c r="FL23" s="2" t="s">
        <v>511</v>
      </c>
      <c r="FM23" s="2" t="s">
        <v>511</v>
      </c>
      <c r="FN23" s="2" t="s">
        <v>511</v>
      </c>
      <c r="FO23" s="2" t="s">
        <v>511</v>
      </c>
      <c r="FP23" s="2" t="s">
        <v>511</v>
      </c>
      <c r="FQ23" s="2" t="s">
        <v>511</v>
      </c>
      <c r="FR23" s="2" t="s">
        <v>511</v>
      </c>
      <c r="FS23" s="2" t="s">
        <v>511</v>
      </c>
      <c r="FT23" s="2" t="s">
        <v>511</v>
      </c>
      <c r="FU23" s="11" t="s">
        <v>325</v>
      </c>
      <c r="FV23" s="2" t="s">
        <v>511</v>
      </c>
      <c r="FW23" s="2" t="s">
        <v>511</v>
      </c>
      <c r="FX23" s="2" t="s">
        <v>511</v>
      </c>
      <c r="FY23" s="2" t="s">
        <v>511</v>
      </c>
      <c r="FZ23" s="2" t="s">
        <v>511</v>
      </c>
      <c r="GA23" s="14" t="s">
        <v>712</v>
      </c>
      <c r="GB23" s="2" t="s">
        <v>511</v>
      </c>
      <c r="GC23" s="2" t="s">
        <v>511</v>
      </c>
      <c r="GD23" s="2" t="s">
        <v>511</v>
      </c>
      <c r="GE23" s="2" t="s">
        <v>511</v>
      </c>
      <c r="GF23" s="2" t="s">
        <v>511</v>
      </c>
    </row>
    <row r="24" spans="1:188" ht="89.1" customHeight="1" x14ac:dyDescent="0.25">
      <c r="A24" s="1">
        <v>1056</v>
      </c>
      <c r="B24" s="2" t="s">
        <v>561</v>
      </c>
      <c r="C24" s="2" t="s">
        <v>562</v>
      </c>
      <c r="D24" s="2" t="s">
        <v>563</v>
      </c>
      <c r="E24" s="2" t="s">
        <v>918</v>
      </c>
      <c r="F24" s="2" t="s">
        <v>872</v>
      </c>
      <c r="G24" s="11" t="s">
        <v>97</v>
      </c>
      <c r="H24" s="2" t="s">
        <v>511</v>
      </c>
      <c r="I24" s="2" t="s">
        <v>511</v>
      </c>
      <c r="J24" s="2" t="s">
        <v>511</v>
      </c>
      <c r="K24" s="2" t="s">
        <v>511</v>
      </c>
      <c r="L24" s="2" t="s">
        <v>511</v>
      </c>
      <c r="M24" s="2" t="s">
        <v>511</v>
      </c>
      <c r="N24" s="2" t="s">
        <v>511</v>
      </c>
      <c r="O24" s="2" t="s">
        <v>511</v>
      </c>
      <c r="P24" s="2" t="s">
        <v>511</v>
      </c>
      <c r="Q24" s="11" t="s">
        <v>106</v>
      </c>
      <c r="R24" s="2" t="s">
        <v>511</v>
      </c>
      <c r="S24" s="2" t="s">
        <v>511</v>
      </c>
      <c r="T24" s="2" t="s">
        <v>511</v>
      </c>
      <c r="U24" s="2" t="s">
        <v>511</v>
      </c>
      <c r="V24" s="2" t="s">
        <v>511</v>
      </c>
      <c r="W24" s="2" t="s">
        <v>511</v>
      </c>
      <c r="X24" s="12" t="s">
        <v>143</v>
      </c>
      <c r="Y24" s="2" t="s">
        <v>511</v>
      </c>
      <c r="Z24" s="2" t="s">
        <v>511</v>
      </c>
      <c r="AA24" s="11" t="s">
        <v>101</v>
      </c>
      <c r="AB24" s="2" t="s">
        <v>511</v>
      </c>
      <c r="AC24" s="2" t="s">
        <v>511</v>
      </c>
      <c r="AD24" s="2" t="s">
        <v>511</v>
      </c>
      <c r="AE24" s="2" t="s">
        <v>511</v>
      </c>
      <c r="AF24" s="11" t="s">
        <v>134</v>
      </c>
      <c r="AG24" s="2" t="s">
        <v>511</v>
      </c>
      <c r="AH24" s="2" t="s">
        <v>511</v>
      </c>
      <c r="AI24" s="2" t="s">
        <v>511</v>
      </c>
      <c r="AJ24" s="2" t="s">
        <v>511</v>
      </c>
      <c r="AK24" s="2" t="s">
        <v>511</v>
      </c>
      <c r="AL24" s="2" t="s">
        <v>511</v>
      </c>
      <c r="AM24" s="2" t="s">
        <v>511</v>
      </c>
      <c r="AN24" s="2" t="s">
        <v>511</v>
      </c>
      <c r="AO24" s="2" t="s">
        <v>511</v>
      </c>
      <c r="AP24" s="11" t="s">
        <v>171</v>
      </c>
      <c r="AQ24" s="11" t="s">
        <v>176</v>
      </c>
      <c r="AR24" s="2" t="s">
        <v>511</v>
      </c>
      <c r="AS24" s="2" t="s">
        <v>511</v>
      </c>
      <c r="AT24" s="2" t="s">
        <v>511</v>
      </c>
      <c r="AU24" s="2" t="s">
        <v>511</v>
      </c>
      <c r="AV24" s="2" t="s">
        <v>511</v>
      </c>
      <c r="AW24" s="2" t="s">
        <v>511</v>
      </c>
      <c r="AX24" s="11" t="s">
        <v>192</v>
      </c>
      <c r="AY24" s="2" t="s">
        <v>511</v>
      </c>
      <c r="AZ24" s="2" t="s">
        <v>511</v>
      </c>
      <c r="BA24" s="2" t="s">
        <v>511</v>
      </c>
      <c r="BB24" s="2" t="s">
        <v>511</v>
      </c>
      <c r="BC24" s="2" t="s">
        <v>511</v>
      </c>
      <c r="BD24" s="2" t="s">
        <v>511</v>
      </c>
      <c r="BE24" s="2" t="s">
        <v>511</v>
      </c>
      <c r="BF24" s="11" t="s">
        <v>190</v>
      </c>
      <c r="BG24" s="2" t="s">
        <v>511</v>
      </c>
      <c r="BH24" s="2" t="s">
        <v>511</v>
      </c>
      <c r="BI24" s="2" t="s">
        <v>511</v>
      </c>
      <c r="BJ24" s="11" t="s">
        <v>205</v>
      </c>
      <c r="BK24" s="2" t="s">
        <v>511</v>
      </c>
      <c r="BL24" s="2" t="s">
        <v>511</v>
      </c>
      <c r="BM24" s="2" t="s">
        <v>511</v>
      </c>
      <c r="BN24" s="2" t="s">
        <v>511</v>
      </c>
      <c r="BO24" s="2" t="s">
        <v>511</v>
      </c>
      <c r="BP24" s="11" t="s">
        <v>155</v>
      </c>
      <c r="BQ24" s="2" t="s">
        <v>511</v>
      </c>
      <c r="BR24" s="2" t="s">
        <v>511</v>
      </c>
      <c r="BS24" s="2" t="s">
        <v>511</v>
      </c>
      <c r="BT24" s="2" t="s">
        <v>511</v>
      </c>
      <c r="BU24" s="2" t="s">
        <v>511</v>
      </c>
      <c r="BV24" s="2" t="s">
        <v>511</v>
      </c>
      <c r="BW24" s="2" t="s">
        <v>511</v>
      </c>
      <c r="BX24" s="11" t="s">
        <v>231</v>
      </c>
      <c r="BY24" s="2" t="s">
        <v>511</v>
      </c>
      <c r="BZ24" s="2" t="s">
        <v>511</v>
      </c>
      <c r="CA24" s="2" t="s">
        <v>511</v>
      </c>
      <c r="CB24" s="12" t="s">
        <v>240</v>
      </c>
      <c r="CC24" s="2" t="s">
        <v>511</v>
      </c>
      <c r="CD24" s="2" t="s">
        <v>511</v>
      </c>
      <c r="CE24" s="2" t="s">
        <v>511</v>
      </c>
      <c r="CF24" s="2" t="s">
        <v>511</v>
      </c>
      <c r="CG24" s="11" t="s">
        <v>253</v>
      </c>
      <c r="CH24" s="2" t="s">
        <v>511</v>
      </c>
      <c r="CI24" s="2" t="s">
        <v>511</v>
      </c>
      <c r="CJ24" s="2" t="s">
        <v>511</v>
      </c>
      <c r="CK24" s="2" t="s">
        <v>511</v>
      </c>
      <c r="CL24" s="2" t="s">
        <v>511</v>
      </c>
      <c r="CM24" s="11" t="s">
        <v>258</v>
      </c>
      <c r="CN24" s="2" t="s">
        <v>511</v>
      </c>
      <c r="CO24" s="2" t="s">
        <v>511</v>
      </c>
      <c r="CP24" s="2" t="s">
        <v>511</v>
      </c>
      <c r="CQ24" s="2" t="s">
        <v>511</v>
      </c>
      <c r="CR24" s="2" t="s">
        <v>511</v>
      </c>
      <c r="CS24" s="2" t="s">
        <v>511</v>
      </c>
      <c r="CT24" s="11" t="s">
        <v>154</v>
      </c>
      <c r="CU24" s="2" t="s">
        <v>511</v>
      </c>
      <c r="CV24" s="2" t="s">
        <v>511</v>
      </c>
      <c r="CW24" s="2" t="s">
        <v>511</v>
      </c>
      <c r="CX24" s="2" t="s">
        <v>511</v>
      </c>
      <c r="CY24" s="2" t="s">
        <v>511</v>
      </c>
      <c r="CZ24" s="12" t="s">
        <v>260</v>
      </c>
      <c r="DA24" s="2" t="s">
        <v>511</v>
      </c>
      <c r="DB24" s="2" t="s">
        <v>511</v>
      </c>
      <c r="DC24" s="2" t="s">
        <v>511</v>
      </c>
      <c r="DD24" s="2" t="s">
        <v>511</v>
      </c>
      <c r="DE24" s="2" t="s">
        <v>511</v>
      </c>
      <c r="DF24" s="2" t="s">
        <v>511</v>
      </c>
      <c r="DG24" s="2" t="s">
        <v>511</v>
      </c>
      <c r="DH24" s="12" t="s">
        <v>282</v>
      </c>
      <c r="DI24" s="2" t="s">
        <v>511</v>
      </c>
      <c r="DJ24" s="2" t="s">
        <v>511</v>
      </c>
      <c r="DK24" s="2" t="s">
        <v>511</v>
      </c>
      <c r="DL24" s="2" t="s">
        <v>511</v>
      </c>
      <c r="DM24" s="2" t="s">
        <v>511</v>
      </c>
      <c r="DN24" s="2" t="s">
        <v>511</v>
      </c>
      <c r="DO24" s="2" t="s">
        <v>511</v>
      </c>
      <c r="DP24" s="2" t="s">
        <v>511</v>
      </c>
      <c r="DQ24" s="2" t="s">
        <v>511</v>
      </c>
      <c r="DR24" s="2" t="s">
        <v>511</v>
      </c>
      <c r="DS24" s="12" t="s">
        <v>537</v>
      </c>
      <c r="DT24" s="2" t="s">
        <v>511</v>
      </c>
      <c r="DU24" s="2" t="s">
        <v>511</v>
      </c>
      <c r="DV24" s="2" t="s">
        <v>511</v>
      </c>
      <c r="DW24" s="2" t="s">
        <v>511</v>
      </c>
      <c r="DX24" s="2" t="s">
        <v>511</v>
      </c>
      <c r="DY24" s="2" t="s">
        <v>511</v>
      </c>
      <c r="DZ24" s="2" t="s">
        <v>511</v>
      </c>
      <c r="EA24" s="2" t="s">
        <v>511</v>
      </c>
      <c r="EB24" s="2" t="s">
        <v>511</v>
      </c>
      <c r="EC24" s="2" t="s">
        <v>511</v>
      </c>
      <c r="ED24" s="11" t="s">
        <v>297</v>
      </c>
      <c r="EE24" s="2" t="s">
        <v>511</v>
      </c>
      <c r="EF24" s="2" t="s">
        <v>511</v>
      </c>
      <c r="EG24" s="2" t="s">
        <v>511</v>
      </c>
      <c r="EH24" s="2" t="s">
        <v>511</v>
      </c>
      <c r="EI24" s="2" t="s">
        <v>511</v>
      </c>
      <c r="EJ24" s="12" t="s">
        <v>699</v>
      </c>
      <c r="EK24" s="2" t="s">
        <v>511</v>
      </c>
      <c r="EL24" s="2" t="s">
        <v>511</v>
      </c>
      <c r="EM24" s="2" t="s">
        <v>511</v>
      </c>
      <c r="EN24" s="2" t="s">
        <v>511</v>
      </c>
      <c r="EO24" s="2" t="s">
        <v>511</v>
      </c>
      <c r="EP24" s="2" t="s">
        <v>511</v>
      </c>
      <c r="EQ24" s="2" t="s">
        <v>511</v>
      </c>
      <c r="ER24" s="2" t="s">
        <v>511</v>
      </c>
      <c r="ES24" s="2" t="s">
        <v>511</v>
      </c>
      <c r="ET24" s="2" t="s">
        <v>511</v>
      </c>
      <c r="EU24" s="14" t="s">
        <v>515</v>
      </c>
      <c r="EV24" s="2" t="s">
        <v>511</v>
      </c>
      <c r="EW24" s="2" t="s">
        <v>511</v>
      </c>
      <c r="EX24" s="2" t="s">
        <v>511</v>
      </c>
      <c r="EY24" s="2" t="s">
        <v>511</v>
      </c>
      <c r="EZ24" s="2" t="s">
        <v>511</v>
      </c>
      <c r="FA24" s="2" t="s">
        <v>511</v>
      </c>
      <c r="FB24" s="2" t="s">
        <v>511</v>
      </c>
      <c r="FC24" s="2" t="s">
        <v>511</v>
      </c>
      <c r="FD24" s="2" t="s">
        <v>511</v>
      </c>
      <c r="FE24" s="2" t="s">
        <v>511</v>
      </c>
      <c r="FF24" s="2" t="s">
        <v>511</v>
      </c>
      <c r="FG24" s="2" t="s">
        <v>511</v>
      </c>
      <c r="FH24" s="2" t="s">
        <v>511</v>
      </c>
      <c r="FI24" s="2" t="s">
        <v>511</v>
      </c>
      <c r="FJ24" s="11" t="s">
        <v>700</v>
      </c>
      <c r="FK24" s="2" t="s">
        <v>511</v>
      </c>
      <c r="FL24" s="2" t="s">
        <v>511</v>
      </c>
      <c r="FM24" s="2" t="s">
        <v>511</v>
      </c>
      <c r="FN24" s="2" t="s">
        <v>511</v>
      </c>
      <c r="FO24" s="11" t="s">
        <v>307</v>
      </c>
      <c r="FP24" s="2" t="s">
        <v>511</v>
      </c>
      <c r="FQ24" s="2" t="s">
        <v>511</v>
      </c>
      <c r="FR24" s="2" t="s">
        <v>511</v>
      </c>
      <c r="FS24" s="2" t="s">
        <v>511</v>
      </c>
      <c r="FT24" s="2" t="s">
        <v>511</v>
      </c>
      <c r="FU24" s="2" t="s">
        <v>511</v>
      </c>
      <c r="FV24" s="2" t="s">
        <v>511</v>
      </c>
      <c r="FW24" s="2" t="s">
        <v>511</v>
      </c>
      <c r="FX24" s="2" t="s">
        <v>511</v>
      </c>
      <c r="FY24" s="2" t="s">
        <v>511</v>
      </c>
      <c r="FZ24" s="12" t="s">
        <v>517</v>
      </c>
      <c r="GA24" s="2" t="s">
        <v>511</v>
      </c>
      <c r="GB24" s="2" t="s">
        <v>511</v>
      </c>
      <c r="GC24" s="2" t="s">
        <v>511</v>
      </c>
      <c r="GD24" s="2" t="s">
        <v>511</v>
      </c>
      <c r="GE24" s="2" t="s">
        <v>511</v>
      </c>
      <c r="GF24" s="2" t="s">
        <v>511</v>
      </c>
    </row>
    <row r="25" spans="1:188" ht="89.1" customHeight="1" x14ac:dyDescent="0.25">
      <c r="A25" s="1">
        <v>1221</v>
      </c>
      <c r="B25" s="2" t="s">
        <v>572</v>
      </c>
      <c r="C25" s="2" t="s">
        <v>573</v>
      </c>
      <c r="D25" s="2" t="s">
        <v>574</v>
      </c>
      <c r="E25" s="2" t="s">
        <v>919</v>
      </c>
      <c r="F25" s="2" t="s">
        <v>863</v>
      </c>
      <c r="G25" s="2" t="s">
        <v>511</v>
      </c>
      <c r="H25" s="2" t="s">
        <v>511</v>
      </c>
      <c r="I25" s="2" t="s">
        <v>511</v>
      </c>
      <c r="J25" s="12" t="s">
        <v>107</v>
      </c>
      <c r="K25" s="2" t="s">
        <v>511</v>
      </c>
      <c r="L25" s="2" t="s">
        <v>511</v>
      </c>
      <c r="M25" s="2" t="s">
        <v>511</v>
      </c>
      <c r="N25" s="2" t="s">
        <v>511</v>
      </c>
      <c r="O25" s="2" t="s">
        <v>511</v>
      </c>
      <c r="P25" s="2" t="s">
        <v>511</v>
      </c>
      <c r="Q25" s="2" t="s">
        <v>511</v>
      </c>
      <c r="R25" s="11" t="s">
        <v>101</v>
      </c>
      <c r="S25" s="2" t="s">
        <v>511</v>
      </c>
      <c r="T25" s="2" t="s">
        <v>511</v>
      </c>
      <c r="U25" s="2" t="s">
        <v>511</v>
      </c>
      <c r="V25" s="2" t="s">
        <v>511</v>
      </c>
      <c r="W25" s="11" t="s">
        <v>141</v>
      </c>
      <c r="X25" s="2" t="s">
        <v>511</v>
      </c>
      <c r="Y25" s="2" t="s">
        <v>511</v>
      </c>
      <c r="Z25" s="2" t="s">
        <v>511</v>
      </c>
      <c r="AA25" s="2" t="s">
        <v>511</v>
      </c>
      <c r="AB25" s="11" t="s">
        <v>146</v>
      </c>
      <c r="AC25" s="2" t="s">
        <v>511</v>
      </c>
      <c r="AD25" s="2" t="s">
        <v>511</v>
      </c>
      <c r="AE25" s="2" t="s">
        <v>511</v>
      </c>
      <c r="AF25" s="2" t="s">
        <v>511</v>
      </c>
      <c r="AG25" s="2" t="s">
        <v>511</v>
      </c>
      <c r="AH25" s="2" t="s">
        <v>511</v>
      </c>
      <c r="AI25" s="2" t="s">
        <v>511</v>
      </c>
      <c r="AJ25" s="12" t="s">
        <v>124</v>
      </c>
      <c r="AK25" s="2" t="s">
        <v>511</v>
      </c>
      <c r="AL25" s="11" t="s">
        <v>161</v>
      </c>
      <c r="AM25" s="2" t="s">
        <v>511</v>
      </c>
      <c r="AN25" s="2" t="s">
        <v>511</v>
      </c>
      <c r="AO25" s="2" t="s">
        <v>511</v>
      </c>
      <c r="AP25" s="2" t="s">
        <v>511</v>
      </c>
      <c r="AQ25" s="2" t="s">
        <v>511</v>
      </c>
      <c r="AR25" s="2" t="s">
        <v>511</v>
      </c>
      <c r="AS25" s="2" t="s">
        <v>511</v>
      </c>
      <c r="AT25" s="2" t="s">
        <v>511</v>
      </c>
      <c r="AU25" s="12" t="s">
        <v>184</v>
      </c>
      <c r="AV25" s="2" t="s">
        <v>511</v>
      </c>
      <c r="AW25" s="2" t="s">
        <v>511</v>
      </c>
      <c r="AX25" s="2" t="s">
        <v>511</v>
      </c>
      <c r="AY25" s="2" t="s">
        <v>511</v>
      </c>
      <c r="AZ25" s="2" t="s">
        <v>511</v>
      </c>
      <c r="BA25" s="2" t="s">
        <v>511</v>
      </c>
      <c r="BB25" s="11" t="s">
        <v>194</v>
      </c>
      <c r="BC25" s="2" t="s">
        <v>511</v>
      </c>
      <c r="BD25" s="2" t="s">
        <v>511</v>
      </c>
      <c r="BE25" s="2" t="s">
        <v>511</v>
      </c>
      <c r="BF25" s="2" t="s">
        <v>511</v>
      </c>
      <c r="BG25" s="2" t="s">
        <v>511</v>
      </c>
      <c r="BH25" s="12" t="s">
        <v>195</v>
      </c>
      <c r="BI25" s="2" t="s">
        <v>511</v>
      </c>
      <c r="BJ25" s="11" t="s">
        <v>205</v>
      </c>
      <c r="BK25" s="2" t="s">
        <v>511</v>
      </c>
      <c r="BL25" s="2" t="s">
        <v>511</v>
      </c>
      <c r="BM25" s="2" t="s">
        <v>511</v>
      </c>
      <c r="BN25" s="2" t="s">
        <v>511</v>
      </c>
      <c r="BO25" s="2" t="s">
        <v>511</v>
      </c>
      <c r="BP25" s="2" t="s">
        <v>511</v>
      </c>
      <c r="BQ25" s="11" t="s">
        <v>155</v>
      </c>
      <c r="BR25" s="2" t="s">
        <v>511</v>
      </c>
      <c r="BS25" s="2" t="s">
        <v>511</v>
      </c>
      <c r="BT25" s="2" t="s">
        <v>511</v>
      </c>
      <c r="BU25" s="2" t="s">
        <v>511</v>
      </c>
      <c r="BV25" s="2" t="s">
        <v>511</v>
      </c>
      <c r="BW25" s="2" t="s">
        <v>511</v>
      </c>
      <c r="BX25" s="2" t="s">
        <v>511</v>
      </c>
      <c r="BY25" s="12" t="s">
        <v>232</v>
      </c>
      <c r="BZ25" s="2" t="s">
        <v>511</v>
      </c>
      <c r="CA25" s="2" t="s">
        <v>511</v>
      </c>
      <c r="CB25" s="2" t="s">
        <v>511</v>
      </c>
      <c r="CC25" s="2" t="s">
        <v>511</v>
      </c>
      <c r="CD25" s="2" t="s">
        <v>511</v>
      </c>
      <c r="CE25" s="11" t="s">
        <v>245</v>
      </c>
      <c r="CF25" s="2" t="s">
        <v>511</v>
      </c>
      <c r="CG25" s="11" t="s">
        <v>253</v>
      </c>
      <c r="CH25" s="2" t="s">
        <v>511</v>
      </c>
      <c r="CI25" s="2" t="s">
        <v>511</v>
      </c>
      <c r="CJ25" s="2" t="s">
        <v>511</v>
      </c>
      <c r="CK25" s="2" t="s">
        <v>511</v>
      </c>
      <c r="CL25" s="2" t="s">
        <v>511</v>
      </c>
      <c r="CM25" s="2" t="s">
        <v>511</v>
      </c>
      <c r="CN25" s="2" t="s">
        <v>511</v>
      </c>
      <c r="CO25" s="2" t="s">
        <v>511</v>
      </c>
      <c r="CP25" s="2" t="s">
        <v>511</v>
      </c>
      <c r="CQ25" s="11" t="s">
        <v>266</v>
      </c>
      <c r="CR25" s="2" t="s">
        <v>511</v>
      </c>
      <c r="CS25" s="2" t="s">
        <v>511</v>
      </c>
      <c r="CT25" s="2" t="s">
        <v>511</v>
      </c>
      <c r="CU25" s="2" t="s">
        <v>511</v>
      </c>
      <c r="CV25" s="2" t="s">
        <v>511</v>
      </c>
      <c r="CW25" s="2" t="s">
        <v>511</v>
      </c>
      <c r="CX25" s="11" t="s">
        <v>132</v>
      </c>
      <c r="CY25" s="2" t="s">
        <v>511</v>
      </c>
      <c r="CZ25" s="11" t="s">
        <v>270</v>
      </c>
      <c r="DA25" s="2" t="s">
        <v>511</v>
      </c>
      <c r="DB25" s="2" t="s">
        <v>511</v>
      </c>
      <c r="DC25" s="2" t="s">
        <v>511</v>
      </c>
      <c r="DD25" s="2" t="s">
        <v>511</v>
      </c>
      <c r="DE25" s="2" t="s">
        <v>511</v>
      </c>
      <c r="DF25" s="11" t="s">
        <v>276</v>
      </c>
      <c r="DG25" s="2" t="s">
        <v>511</v>
      </c>
      <c r="DH25" s="2" t="s">
        <v>511</v>
      </c>
      <c r="DI25" s="2" t="s">
        <v>511</v>
      </c>
      <c r="DJ25" s="2" t="s">
        <v>511</v>
      </c>
      <c r="DK25" s="2" t="s">
        <v>511</v>
      </c>
      <c r="DL25" s="2" t="s">
        <v>511</v>
      </c>
      <c r="DM25" s="2" t="s">
        <v>511</v>
      </c>
      <c r="DN25" s="2" t="s">
        <v>511</v>
      </c>
      <c r="DO25" s="12" t="s">
        <v>716</v>
      </c>
      <c r="DP25" s="2" t="s">
        <v>511</v>
      </c>
      <c r="DQ25" s="2" t="s">
        <v>511</v>
      </c>
      <c r="DR25" s="2" t="s">
        <v>511</v>
      </c>
      <c r="DS25" s="2" t="s">
        <v>511</v>
      </c>
      <c r="DT25" s="2" t="s">
        <v>511</v>
      </c>
      <c r="DU25" s="2" t="s">
        <v>511</v>
      </c>
      <c r="DV25" s="2" t="s">
        <v>511</v>
      </c>
      <c r="DW25" s="2" t="s">
        <v>511</v>
      </c>
      <c r="DX25" s="2" t="s">
        <v>511</v>
      </c>
      <c r="DY25" s="2" t="s">
        <v>511</v>
      </c>
      <c r="DZ25" s="2" t="s">
        <v>511</v>
      </c>
      <c r="EA25" s="2" t="s">
        <v>511</v>
      </c>
      <c r="EB25" s="2" t="s">
        <v>511</v>
      </c>
      <c r="EC25" s="2" t="s">
        <v>511</v>
      </c>
      <c r="ED25" s="11" t="s">
        <v>297</v>
      </c>
      <c r="EE25" s="2" t="s">
        <v>511</v>
      </c>
      <c r="EF25" s="2" t="s">
        <v>511</v>
      </c>
      <c r="EG25" s="2" t="s">
        <v>511</v>
      </c>
      <c r="EH25" s="2" t="s">
        <v>511</v>
      </c>
      <c r="EI25" s="2" t="s">
        <v>511</v>
      </c>
      <c r="EJ25" s="11" t="s">
        <v>717</v>
      </c>
      <c r="EK25" s="2" t="s">
        <v>511</v>
      </c>
      <c r="EL25" s="2" t="s">
        <v>511</v>
      </c>
      <c r="EM25" s="2" t="s">
        <v>511</v>
      </c>
      <c r="EN25" s="2" t="s">
        <v>511</v>
      </c>
      <c r="EO25" s="2" t="s">
        <v>511</v>
      </c>
      <c r="EP25" s="2" t="s">
        <v>511</v>
      </c>
      <c r="EQ25" s="2" t="s">
        <v>511</v>
      </c>
      <c r="ER25" s="2" t="s">
        <v>511</v>
      </c>
      <c r="ES25" s="2" t="s">
        <v>511</v>
      </c>
      <c r="ET25" s="2" t="s">
        <v>511</v>
      </c>
      <c r="EU25" s="2" t="s">
        <v>511</v>
      </c>
      <c r="EV25" s="2" t="s">
        <v>511</v>
      </c>
      <c r="EW25" s="2" t="s">
        <v>511</v>
      </c>
      <c r="EX25" s="2" t="s">
        <v>511</v>
      </c>
      <c r="EY25" s="2" t="s">
        <v>511</v>
      </c>
      <c r="EZ25" s="2" t="s">
        <v>511</v>
      </c>
      <c r="FA25" s="11" t="s">
        <v>520</v>
      </c>
      <c r="FB25" s="2" t="s">
        <v>511</v>
      </c>
      <c r="FC25" s="2" t="s">
        <v>511</v>
      </c>
      <c r="FD25" s="2" t="s">
        <v>511</v>
      </c>
      <c r="FE25" s="2" t="s">
        <v>511</v>
      </c>
      <c r="FF25" s="2" t="s">
        <v>511</v>
      </c>
      <c r="FG25" s="2" t="s">
        <v>511</v>
      </c>
      <c r="FH25" s="2" t="s">
        <v>511</v>
      </c>
      <c r="FI25" s="11" t="s">
        <v>521</v>
      </c>
      <c r="FJ25" s="2" t="s">
        <v>511</v>
      </c>
      <c r="FK25" s="2" t="s">
        <v>511</v>
      </c>
      <c r="FL25" s="2" t="s">
        <v>511</v>
      </c>
      <c r="FM25" s="2" t="s">
        <v>511</v>
      </c>
      <c r="FN25" s="2" t="s">
        <v>511</v>
      </c>
      <c r="FO25" s="2" t="s">
        <v>511</v>
      </c>
      <c r="FP25" s="2" t="s">
        <v>511</v>
      </c>
      <c r="FQ25" s="2" t="s">
        <v>511</v>
      </c>
      <c r="FR25" s="2" t="s">
        <v>511</v>
      </c>
      <c r="FS25" s="2" t="s">
        <v>511</v>
      </c>
      <c r="FT25" s="2" t="s">
        <v>511</v>
      </c>
      <c r="FU25" s="2" t="s">
        <v>511</v>
      </c>
      <c r="FV25" s="11" t="s">
        <v>312</v>
      </c>
      <c r="FW25" s="2" t="s">
        <v>511</v>
      </c>
      <c r="FX25" s="2" t="s">
        <v>511</v>
      </c>
      <c r="FY25" s="2" t="s">
        <v>511</v>
      </c>
      <c r="FZ25" s="2" t="s">
        <v>511</v>
      </c>
      <c r="GA25" s="2" t="s">
        <v>511</v>
      </c>
      <c r="GB25" s="2" t="s">
        <v>511</v>
      </c>
      <c r="GC25" s="2" t="s">
        <v>511</v>
      </c>
      <c r="GD25" s="2" t="s">
        <v>511</v>
      </c>
      <c r="GE25" s="2" t="s">
        <v>511</v>
      </c>
      <c r="GF25" s="12" t="s">
        <v>718</v>
      </c>
    </row>
    <row r="26" spans="1:188" ht="89.1" customHeight="1" x14ac:dyDescent="0.25">
      <c r="A26" s="1">
        <v>5061</v>
      </c>
      <c r="B26" s="2" t="s">
        <v>55</v>
      </c>
      <c r="C26" s="2" t="s">
        <v>56</v>
      </c>
      <c r="D26" s="2" t="s">
        <v>57</v>
      </c>
      <c r="E26" s="2" t="s">
        <v>920</v>
      </c>
      <c r="F26" s="2" t="s">
        <v>873</v>
      </c>
      <c r="G26" s="2" t="s">
        <v>511</v>
      </c>
      <c r="H26" s="2" t="s">
        <v>511</v>
      </c>
      <c r="I26" s="2" t="s">
        <v>511</v>
      </c>
      <c r="J26" s="2" t="s">
        <v>511</v>
      </c>
      <c r="K26" s="11" t="s">
        <v>109</v>
      </c>
      <c r="L26" s="2" t="s">
        <v>511</v>
      </c>
      <c r="M26" s="2" t="s">
        <v>511</v>
      </c>
      <c r="N26" s="2" t="s">
        <v>511</v>
      </c>
      <c r="O26" s="2" t="s">
        <v>511</v>
      </c>
      <c r="P26" s="2" t="s">
        <v>511</v>
      </c>
      <c r="Q26" s="12" t="s">
        <v>120</v>
      </c>
      <c r="R26" s="2" t="s">
        <v>511</v>
      </c>
      <c r="S26" s="2" t="s">
        <v>511</v>
      </c>
      <c r="T26" s="12" t="s">
        <v>131</v>
      </c>
      <c r="U26" s="2" t="s">
        <v>511</v>
      </c>
      <c r="V26" s="2" t="s">
        <v>511</v>
      </c>
      <c r="W26" s="2" t="s">
        <v>511</v>
      </c>
      <c r="X26" s="2" t="s">
        <v>511</v>
      </c>
      <c r="Y26" s="11" t="s">
        <v>144</v>
      </c>
      <c r="Z26" s="2" t="s">
        <v>511</v>
      </c>
      <c r="AA26" s="2" t="s">
        <v>511</v>
      </c>
      <c r="AB26" s="2" t="s">
        <v>511</v>
      </c>
      <c r="AC26" s="2" t="s">
        <v>511</v>
      </c>
      <c r="AD26" s="2" t="s">
        <v>511</v>
      </c>
      <c r="AE26" s="12" t="s">
        <v>131</v>
      </c>
      <c r="AF26" s="2" t="s">
        <v>511</v>
      </c>
      <c r="AG26" s="2" t="s">
        <v>511</v>
      </c>
      <c r="AH26" s="2" t="s">
        <v>511</v>
      </c>
      <c r="AI26" s="2" t="s">
        <v>511</v>
      </c>
      <c r="AJ26" s="2" t="s">
        <v>511</v>
      </c>
      <c r="AK26" s="2" t="s">
        <v>511</v>
      </c>
      <c r="AL26" s="2" t="s">
        <v>511</v>
      </c>
      <c r="AM26" s="2" t="s">
        <v>511</v>
      </c>
      <c r="AN26" s="2" t="s">
        <v>511</v>
      </c>
      <c r="AO26" s="2" t="s">
        <v>511</v>
      </c>
      <c r="AP26" s="12" t="s">
        <v>172</v>
      </c>
      <c r="AQ26" s="2" t="s">
        <v>511</v>
      </c>
      <c r="AR26" s="12" t="s">
        <v>180</v>
      </c>
      <c r="AS26" s="2" t="s">
        <v>511</v>
      </c>
      <c r="AT26" s="2" t="s">
        <v>511</v>
      </c>
      <c r="AU26" s="2" t="s">
        <v>511</v>
      </c>
      <c r="AV26" s="2" t="s">
        <v>511</v>
      </c>
      <c r="AW26" s="2" t="s">
        <v>511</v>
      </c>
      <c r="AX26" s="12" t="s">
        <v>189</v>
      </c>
      <c r="AY26" s="2" t="s">
        <v>511</v>
      </c>
      <c r="AZ26" s="2" t="s">
        <v>511</v>
      </c>
      <c r="BA26" s="2" t="s">
        <v>511</v>
      </c>
      <c r="BB26" s="2" t="s">
        <v>511</v>
      </c>
      <c r="BC26" s="2" t="s">
        <v>511</v>
      </c>
      <c r="BD26" s="2" t="s">
        <v>511</v>
      </c>
      <c r="BE26" s="2" t="s">
        <v>511</v>
      </c>
      <c r="BF26" s="12" t="s">
        <v>195</v>
      </c>
      <c r="BG26" s="2" t="s">
        <v>511</v>
      </c>
      <c r="BH26" s="2" t="s">
        <v>511</v>
      </c>
      <c r="BI26" s="2" t="s">
        <v>511</v>
      </c>
      <c r="BJ26" s="2" t="s">
        <v>511</v>
      </c>
      <c r="BK26" s="2" t="s">
        <v>511</v>
      </c>
      <c r="BL26" s="12" t="s">
        <v>212</v>
      </c>
      <c r="BM26" s="2" t="s">
        <v>511</v>
      </c>
      <c r="BN26" s="2" t="s">
        <v>511</v>
      </c>
      <c r="BO26" s="2" t="s">
        <v>511</v>
      </c>
      <c r="BP26" s="2" t="s">
        <v>511</v>
      </c>
      <c r="BQ26" s="11" t="s">
        <v>155</v>
      </c>
      <c r="BR26" s="2" t="s">
        <v>511</v>
      </c>
      <c r="BS26" s="2" t="s">
        <v>511</v>
      </c>
      <c r="BT26" s="2" t="s">
        <v>511</v>
      </c>
      <c r="BU26" s="2" t="s">
        <v>511</v>
      </c>
      <c r="BV26" s="2" t="s">
        <v>511</v>
      </c>
      <c r="BW26" s="11" t="s">
        <v>196</v>
      </c>
      <c r="BX26" s="2" t="s">
        <v>511</v>
      </c>
      <c r="BY26" s="2" t="s">
        <v>511</v>
      </c>
      <c r="BZ26" s="2" t="s">
        <v>511</v>
      </c>
      <c r="CA26" s="11" t="s">
        <v>195</v>
      </c>
      <c r="CB26" s="2" t="s">
        <v>511</v>
      </c>
      <c r="CC26" s="2" t="s">
        <v>511</v>
      </c>
      <c r="CD26" s="2" t="s">
        <v>511</v>
      </c>
      <c r="CE26" s="2" t="s">
        <v>511</v>
      </c>
      <c r="CF26" s="2" t="s">
        <v>511</v>
      </c>
      <c r="CG26" s="2" t="s">
        <v>511</v>
      </c>
      <c r="CH26" s="11" t="s">
        <v>257</v>
      </c>
      <c r="CI26" s="2" t="s">
        <v>511</v>
      </c>
      <c r="CJ26" s="2" t="s">
        <v>511</v>
      </c>
      <c r="CK26" s="2" t="s">
        <v>511</v>
      </c>
      <c r="CL26" s="2" t="s">
        <v>511</v>
      </c>
      <c r="CM26" s="2" t="s">
        <v>511</v>
      </c>
      <c r="CN26" s="2" t="s">
        <v>511</v>
      </c>
      <c r="CO26" s="2" t="s">
        <v>511</v>
      </c>
      <c r="CP26" s="11" t="s">
        <v>265</v>
      </c>
      <c r="CQ26" s="2" t="s">
        <v>511</v>
      </c>
      <c r="CR26" s="2" t="s">
        <v>511</v>
      </c>
      <c r="CS26" s="2" t="s">
        <v>511</v>
      </c>
      <c r="CT26" s="12" t="s">
        <v>259</v>
      </c>
      <c r="CU26" s="2" t="s">
        <v>511</v>
      </c>
      <c r="CV26" s="2" t="s">
        <v>511</v>
      </c>
      <c r="CW26" s="2" t="s">
        <v>511</v>
      </c>
      <c r="CX26" s="2" t="s">
        <v>511</v>
      </c>
      <c r="CY26" s="2" t="s">
        <v>511</v>
      </c>
      <c r="CZ26" s="2" t="s">
        <v>511</v>
      </c>
      <c r="DA26" s="2" t="s">
        <v>511</v>
      </c>
      <c r="DB26" s="2" t="s">
        <v>511</v>
      </c>
      <c r="DC26" s="2" t="s">
        <v>511</v>
      </c>
      <c r="DD26" s="12" t="s">
        <v>125</v>
      </c>
      <c r="DE26" s="2" t="s">
        <v>511</v>
      </c>
      <c r="DF26" s="2" t="s">
        <v>511</v>
      </c>
      <c r="DG26" s="2" t="s">
        <v>511</v>
      </c>
      <c r="DH26" s="2" t="s">
        <v>511</v>
      </c>
      <c r="DI26" s="2" t="s">
        <v>511</v>
      </c>
      <c r="DJ26" s="11" t="s">
        <v>286</v>
      </c>
      <c r="DK26" s="2" t="s">
        <v>511</v>
      </c>
      <c r="DL26" s="2" t="s">
        <v>511</v>
      </c>
      <c r="DM26" s="2" t="s">
        <v>511</v>
      </c>
      <c r="DN26" s="2" t="s">
        <v>511</v>
      </c>
      <c r="DO26" s="2" t="s">
        <v>511</v>
      </c>
      <c r="DP26" s="2" t="s">
        <v>511</v>
      </c>
      <c r="DQ26" s="2" t="s">
        <v>511</v>
      </c>
      <c r="DR26" s="2" t="s">
        <v>511</v>
      </c>
      <c r="DS26" s="12" t="s">
        <v>537</v>
      </c>
      <c r="DT26" s="2" t="s">
        <v>511</v>
      </c>
      <c r="DU26" s="2" t="s">
        <v>511</v>
      </c>
      <c r="DV26" s="2" t="s">
        <v>511</v>
      </c>
      <c r="DW26" s="2" t="s">
        <v>511</v>
      </c>
      <c r="DX26" s="2" t="s">
        <v>511</v>
      </c>
      <c r="DY26" s="2" t="s">
        <v>511</v>
      </c>
      <c r="DZ26" s="12" t="s">
        <v>538</v>
      </c>
      <c r="EA26" s="2" t="s">
        <v>511</v>
      </c>
      <c r="EB26" s="2" t="s">
        <v>511</v>
      </c>
      <c r="EC26" s="2" t="s">
        <v>511</v>
      </c>
      <c r="ED26" s="2" t="s">
        <v>511</v>
      </c>
      <c r="EE26" s="2" t="s">
        <v>511</v>
      </c>
      <c r="EF26" s="2" t="s">
        <v>511</v>
      </c>
      <c r="EG26" s="2" t="s">
        <v>511</v>
      </c>
      <c r="EH26" s="2" t="s">
        <v>511</v>
      </c>
      <c r="EI26" s="2" t="s">
        <v>511</v>
      </c>
      <c r="EJ26" s="2" t="s">
        <v>511</v>
      </c>
      <c r="EK26" s="2" t="s">
        <v>511</v>
      </c>
      <c r="EL26" s="12" t="s">
        <v>539</v>
      </c>
      <c r="EM26" s="2" t="s">
        <v>511</v>
      </c>
      <c r="EN26" s="2" t="s">
        <v>511</v>
      </c>
      <c r="EO26" s="2" t="s">
        <v>511</v>
      </c>
      <c r="EP26" s="2" t="s">
        <v>511</v>
      </c>
      <c r="EQ26" s="2" t="s">
        <v>511</v>
      </c>
      <c r="ER26" s="2" t="s">
        <v>511</v>
      </c>
      <c r="ES26" s="2" t="s">
        <v>511</v>
      </c>
      <c r="ET26" s="2" t="s">
        <v>511</v>
      </c>
      <c r="EU26" s="11" t="s">
        <v>534</v>
      </c>
      <c r="EV26" s="2" t="s">
        <v>511</v>
      </c>
      <c r="EW26" s="2" t="s">
        <v>511</v>
      </c>
      <c r="EX26" s="2" t="s">
        <v>511</v>
      </c>
      <c r="EY26" s="2" t="s">
        <v>511</v>
      </c>
      <c r="EZ26" s="2" t="s">
        <v>511</v>
      </c>
      <c r="FA26" s="2" t="s">
        <v>511</v>
      </c>
      <c r="FB26" s="2" t="s">
        <v>511</v>
      </c>
      <c r="FC26" s="2" t="s">
        <v>511</v>
      </c>
      <c r="FD26" s="2" t="s">
        <v>511</v>
      </c>
      <c r="FE26" s="2" t="s">
        <v>511</v>
      </c>
      <c r="FF26" s="2" t="s">
        <v>511</v>
      </c>
      <c r="FG26" s="11" t="s">
        <v>516</v>
      </c>
      <c r="FH26" s="2" t="s">
        <v>511</v>
      </c>
      <c r="FI26" s="2" t="s">
        <v>511</v>
      </c>
      <c r="FJ26" s="2" t="s">
        <v>511</v>
      </c>
      <c r="FK26" s="2" t="s">
        <v>511</v>
      </c>
      <c r="FL26" s="2" t="s">
        <v>511</v>
      </c>
      <c r="FM26" s="2" t="s">
        <v>511</v>
      </c>
      <c r="FN26" s="2" t="s">
        <v>511</v>
      </c>
      <c r="FO26" s="2" t="s">
        <v>511</v>
      </c>
      <c r="FP26" s="2" t="s">
        <v>511</v>
      </c>
      <c r="FQ26" s="2" t="s">
        <v>511</v>
      </c>
      <c r="FR26" s="2" t="s">
        <v>511</v>
      </c>
      <c r="FS26" s="2" t="s">
        <v>511</v>
      </c>
      <c r="FT26" s="11" t="s">
        <v>321</v>
      </c>
      <c r="FU26" s="2" t="s">
        <v>511</v>
      </c>
      <c r="FV26" s="2" t="s">
        <v>511</v>
      </c>
      <c r="FW26" s="14" t="s">
        <v>540</v>
      </c>
      <c r="FX26" s="2" t="s">
        <v>511</v>
      </c>
      <c r="FY26" s="2" t="s">
        <v>511</v>
      </c>
      <c r="FZ26" s="2" t="s">
        <v>511</v>
      </c>
      <c r="GA26" s="2" t="s">
        <v>511</v>
      </c>
      <c r="GB26" s="2" t="s">
        <v>511</v>
      </c>
      <c r="GC26" s="2" t="s">
        <v>511</v>
      </c>
      <c r="GD26" s="2" t="s">
        <v>511</v>
      </c>
      <c r="GE26" s="2" t="s">
        <v>511</v>
      </c>
      <c r="GF26" s="2" t="s">
        <v>511</v>
      </c>
    </row>
    <row r="27" spans="1:188" ht="89.1" customHeight="1" x14ac:dyDescent="0.25">
      <c r="A27" s="1">
        <v>1379</v>
      </c>
      <c r="B27" s="2" t="s">
        <v>612</v>
      </c>
      <c r="C27" s="2" t="s">
        <v>613</v>
      </c>
      <c r="D27" s="2" t="s">
        <v>614</v>
      </c>
      <c r="E27" s="2" t="s">
        <v>921</v>
      </c>
      <c r="F27" s="2" t="s">
        <v>874</v>
      </c>
      <c r="G27" s="2" t="s">
        <v>511</v>
      </c>
      <c r="H27" s="2" t="s">
        <v>511</v>
      </c>
      <c r="I27" s="2" t="s">
        <v>511</v>
      </c>
      <c r="J27" s="2" t="s">
        <v>511</v>
      </c>
      <c r="K27" s="2" t="s">
        <v>511</v>
      </c>
      <c r="L27" s="11" t="s">
        <v>112</v>
      </c>
      <c r="M27" s="11" t="s">
        <v>114</v>
      </c>
      <c r="N27" s="2" t="s">
        <v>511</v>
      </c>
      <c r="O27" s="2" t="s">
        <v>511</v>
      </c>
      <c r="P27" s="2" t="s">
        <v>511</v>
      </c>
      <c r="Q27" s="2" t="s">
        <v>511</v>
      </c>
      <c r="R27" s="2" t="s">
        <v>511</v>
      </c>
      <c r="S27" s="2" t="s">
        <v>511</v>
      </c>
      <c r="T27" s="2" t="s">
        <v>511</v>
      </c>
      <c r="U27" s="2" t="s">
        <v>511</v>
      </c>
      <c r="V27" s="2" t="s">
        <v>511</v>
      </c>
      <c r="W27" s="11" t="s">
        <v>141</v>
      </c>
      <c r="X27" s="2" t="s">
        <v>511</v>
      </c>
      <c r="Y27" s="2" t="s">
        <v>511</v>
      </c>
      <c r="Z27" s="2" t="s">
        <v>511</v>
      </c>
      <c r="AA27" s="2" t="s">
        <v>511</v>
      </c>
      <c r="AB27" s="2" t="s">
        <v>511</v>
      </c>
      <c r="AC27" s="11" t="s">
        <v>103</v>
      </c>
      <c r="AD27" s="2" t="s">
        <v>511</v>
      </c>
      <c r="AE27" s="2" t="s">
        <v>511</v>
      </c>
      <c r="AF27" s="2" t="s">
        <v>511</v>
      </c>
      <c r="AG27" s="2" t="s">
        <v>511</v>
      </c>
      <c r="AH27" s="2" t="s">
        <v>511</v>
      </c>
      <c r="AI27" s="12" t="s">
        <v>125</v>
      </c>
      <c r="AJ27" s="2" t="s">
        <v>511</v>
      </c>
      <c r="AK27" s="11" t="s">
        <v>155</v>
      </c>
      <c r="AL27" s="2" t="s">
        <v>511</v>
      </c>
      <c r="AM27" s="2" t="s">
        <v>511</v>
      </c>
      <c r="AN27" s="2" t="s">
        <v>511</v>
      </c>
      <c r="AO27" s="2" t="s">
        <v>511</v>
      </c>
      <c r="AP27" s="2" t="s">
        <v>511</v>
      </c>
      <c r="AQ27" s="11" t="s">
        <v>176</v>
      </c>
      <c r="AR27" s="2" t="s">
        <v>511</v>
      </c>
      <c r="AS27" s="2" t="s">
        <v>511</v>
      </c>
      <c r="AT27" s="2" t="s">
        <v>511</v>
      </c>
      <c r="AU27" s="2" t="s">
        <v>511</v>
      </c>
      <c r="AV27" s="2" t="s">
        <v>511</v>
      </c>
      <c r="AW27" s="2" t="s">
        <v>511</v>
      </c>
      <c r="AX27" s="11" t="s">
        <v>192</v>
      </c>
      <c r="AY27" s="2" t="s">
        <v>511</v>
      </c>
      <c r="AZ27" s="2" t="s">
        <v>511</v>
      </c>
      <c r="BA27" s="2" t="s">
        <v>511</v>
      </c>
      <c r="BB27" s="2" t="s">
        <v>511</v>
      </c>
      <c r="BC27" s="2" t="s">
        <v>511</v>
      </c>
      <c r="BD27" s="2" t="s">
        <v>511</v>
      </c>
      <c r="BE27" s="2" t="s">
        <v>511</v>
      </c>
      <c r="BF27" s="2" t="s">
        <v>511</v>
      </c>
      <c r="BG27" s="11" t="s">
        <v>198</v>
      </c>
      <c r="BH27" s="2" t="s">
        <v>511</v>
      </c>
      <c r="BI27" s="11" t="s">
        <v>202</v>
      </c>
      <c r="BJ27" s="2" t="s">
        <v>511</v>
      </c>
      <c r="BK27" s="2" t="s">
        <v>511</v>
      </c>
      <c r="BL27" s="2" t="s">
        <v>511</v>
      </c>
      <c r="BM27" s="2" t="s">
        <v>511</v>
      </c>
      <c r="BN27" s="2" t="s">
        <v>511</v>
      </c>
      <c r="BO27" s="2" t="s">
        <v>511</v>
      </c>
      <c r="BP27" s="2" t="s">
        <v>511</v>
      </c>
      <c r="BQ27" s="2" t="s">
        <v>511</v>
      </c>
      <c r="BR27" s="11" t="s">
        <v>155</v>
      </c>
      <c r="BS27" s="2" t="s">
        <v>511</v>
      </c>
      <c r="BT27" s="2" t="s">
        <v>511</v>
      </c>
      <c r="BU27" s="2" t="s">
        <v>511</v>
      </c>
      <c r="BV27" s="2" t="s">
        <v>511</v>
      </c>
      <c r="BW27" s="2" t="s">
        <v>511</v>
      </c>
      <c r="BX27" s="2" t="s">
        <v>511</v>
      </c>
      <c r="BY27" s="2" t="s">
        <v>511</v>
      </c>
      <c r="BZ27" s="13" t="s">
        <v>512</v>
      </c>
      <c r="CA27" s="2" t="s">
        <v>511</v>
      </c>
      <c r="CB27" s="12" t="s">
        <v>239</v>
      </c>
      <c r="CC27" s="2" t="s">
        <v>511</v>
      </c>
      <c r="CD27" s="2" t="s">
        <v>511</v>
      </c>
      <c r="CE27" s="2" t="s">
        <v>511</v>
      </c>
      <c r="CF27" s="2" t="s">
        <v>511</v>
      </c>
      <c r="CG27" s="2" t="s">
        <v>511</v>
      </c>
      <c r="CH27" s="2" t="s">
        <v>511</v>
      </c>
      <c r="CI27" s="11" t="s">
        <v>253</v>
      </c>
      <c r="CJ27" s="2" t="s">
        <v>511</v>
      </c>
      <c r="CK27" s="2" t="s">
        <v>511</v>
      </c>
      <c r="CL27" s="2" t="s">
        <v>511</v>
      </c>
      <c r="CM27" s="2" t="s">
        <v>511</v>
      </c>
      <c r="CN27" s="2" t="s">
        <v>511</v>
      </c>
      <c r="CO27" s="2" t="s">
        <v>511</v>
      </c>
      <c r="CP27" s="2" t="s">
        <v>511</v>
      </c>
      <c r="CQ27" s="2" t="s">
        <v>511</v>
      </c>
      <c r="CR27" s="11" t="s">
        <v>267</v>
      </c>
      <c r="CS27" s="2" t="s">
        <v>511</v>
      </c>
      <c r="CT27" s="2" t="s">
        <v>511</v>
      </c>
      <c r="CU27" s="11" t="s">
        <v>268</v>
      </c>
      <c r="CV27" s="2" t="s">
        <v>511</v>
      </c>
      <c r="CW27" s="2" t="s">
        <v>511</v>
      </c>
      <c r="CX27" s="2" t="s">
        <v>511</v>
      </c>
      <c r="CY27" s="11" t="s">
        <v>125</v>
      </c>
      <c r="CZ27" s="2" t="s">
        <v>511</v>
      </c>
      <c r="DA27" s="2" t="s">
        <v>511</v>
      </c>
      <c r="DB27" s="2" t="s">
        <v>511</v>
      </c>
      <c r="DC27" s="2" t="s">
        <v>511</v>
      </c>
      <c r="DD27" s="2" t="s">
        <v>511</v>
      </c>
      <c r="DE27" s="2" t="s">
        <v>511</v>
      </c>
      <c r="DF27" s="2" t="s">
        <v>511</v>
      </c>
      <c r="DG27" s="2" t="s">
        <v>511</v>
      </c>
      <c r="DH27" s="2" t="s">
        <v>511</v>
      </c>
      <c r="DI27" s="2" t="s">
        <v>511</v>
      </c>
      <c r="DJ27" s="2" t="s">
        <v>511</v>
      </c>
      <c r="DK27" s="12" t="s">
        <v>288</v>
      </c>
      <c r="DL27" s="2" t="s">
        <v>511</v>
      </c>
      <c r="DM27" s="2" t="s">
        <v>511</v>
      </c>
      <c r="DN27" s="2" t="s">
        <v>511</v>
      </c>
      <c r="DO27" s="2" t="s">
        <v>511</v>
      </c>
      <c r="DP27" s="12" t="s">
        <v>778</v>
      </c>
      <c r="DQ27" s="2" t="s">
        <v>511</v>
      </c>
      <c r="DR27" s="2" t="s">
        <v>511</v>
      </c>
      <c r="DS27" s="2" t="s">
        <v>511</v>
      </c>
      <c r="DT27" s="2" t="s">
        <v>511</v>
      </c>
      <c r="DU27" s="2" t="s">
        <v>511</v>
      </c>
      <c r="DV27" s="2" t="s">
        <v>511</v>
      </c>
      <c r="DW27" s="2" t="s">
        <v>511</v>
      </c>
      <c r="DX27" s="2" t="s">
        <v>511</v>
      </c>
      <c r="DY27" s="2" t="s">
        <v>511</v>
      </c>
      <c r="DZ27" s="2" t="s">
        <v>511</v>
      </c>
      <c r="EA27" s="2" t="s">
        <v>511</v>
      </c>
      <c r="EB27" s="2" t="s">
        <v>511</v>
      </c>
      <c r="EC27" s="2" t="s">
        <v>511</v>
      </c>
      <c r="ED27" s="2" t="s">
        <v>511</v>
      </c>
      <c r="EE27" s="11" t="s">
        <v>299</v>
      </c>
      <c r="EF27" s="2" t="s">
        <v>511</v>
      </c>
      <c r="EG27" s="2" t="s">
        <v>511</v>
      </c>
      <c r="EH27" s="2" t="s">
        <v>511</v>
      </c>
      <c r="EI27" s="2" t="s">
        <v>511</v>
      </c>
      <c r="EJ27" s="2" t="s">
        <v>511</v>
      </c>
      <c r="EK27" s="2" t="s">
        <v>511</v>
      </c>
      <c r="EL27" s="2" t="s">
        <v>511</v>
      </c>
      <c r="EM27" s="2" t="s">
        <v>511</v>
      </c>
      <c r="EN27" s="12" t="s">
        <v>731</v>
      </c>
      <c r="EO27" s="2" t="s">
        <v>511</v>
      </c>
      <c r="EP27" s="2" t="s">
        <v>511</v>
      </c>
      <c r="EQ27" s="2" t="s">
        <v>511</v>
      </c>
      <c r="ER27" s="2" t="s">
        <v>511</v>
      </c>
      <c r="ES27" s="2" t="s">
        <v>511</v>
      </c>
      <c r="ET27" s="2" t="s">
        <v>511</v>
      </c>
      <c r="EU27" s="12" t="s">
        <v>779</v>
      </c>
      <c r="EV27" s="2" t="s">
        <v>511</v>
      </c>
      <c r="EW27" s="2" t="s">
        <v>511</v>
      </c>
      <c r="EX27" s="2" t="s">
        <v>511</v>
      </c>
      <c r="EY27" s="2" t="s">
        <v>511</v>
      </c>
      <c r="EZ27" s="2" t="s">
        <v>511</v>
      </c>
      <c r="FA27" s="2" t="s">
        <v>511</v>
      </c>
      <c r="FB27" s="2" t="s">
        <v>511</v>
      </c>
      <c r="FC27" s="2" t="s">
        <v>511</v>
      </c>
      <c r="FD27" s="2" t="s">
        <v>511</v>
      </c>
      <c r="FE27" s="2" t="s">
        <v>511</v>
      </c>
      <c r="FF27" s="2" t="s">
        <v>511</v>
      </c>
      <c r="FG27" s="2" t="s">
        <v>511</v>
      </c>
      <c r="FH27" s="2" t="s">
        <v>511</v>
      </c>
      <c r="FI27" s="2" t="s">
        <v>511</v>
      </c>
      <c r="FJ27" s="2" t="s">
        <v>511</v>
      </c>
      <c r="FK27" s="12" t="s">
        <v>690</v>
      </c>
      <c r="FL27" s="2" t="s">
        <v>511</v>
      </c>
      <c r="FM27" s="2" t="s">
        <v>511</v>
      </c>
      <c r="FN27" s="2" t="s">
        <v>511</v>
      </c>
      <c r="FO27" s="2" t="s">
        <v>511</v>
      </c>
      <c r="FP27" s="2" t="s">
        <v>511</v>
      </c>
      <c r="FQ27" s="2" t="s">
        <v>511</v>
      </c>
      <c r="FR27" s="12" t="s">
        <v>315</v>
      </c>
      <c r="FS27" s="2" t="s">
        <v>511</v>
      </c>
      <c r="FT27" s="2" t="s">
        <v>511</v>
      </c>
      <c r="FU27" s="2" t="s">
        <v>511</v>
      </c>
      <c r="FV27" s="2" t="s">
        <v>511</v>
      </c>
      <c r="FW27" s="2" t="s">
        <v>511</v>
      </c>
      <c r="FX27" s="2" t="s">
        <v>511</v>
      </c>
      <c r="FY27" s="2" t="s">
        <v>511</v>
      </c>
      <c r="FZ27" s="2" t="s">
        <v>511</v>
      </c>
      <c r="GA27" s="2" t="s">
        <v>511</v>
      </c>
      <c r="GB27" s="2" t="s">
        <v>511</v>
      </c>
      <c r="GC27" s="2" t="s">
        <v>511</v>
      </c>
      <c r="GD27" s="2" t="s">
        <v>511</v>
      </c>
      <c r="GE27" s="2" t="s">
        <v>511</v>
      </c>
      <c r="GF27" s="14" t="s">
        <v>780</v>
      </c>
    </row>
    <row r="28" spans="1:188" ht="89.1" customHeight="1" x14ac:dyDescent="0.25">
      <c r="A28" s="1">
        <v>2324</v>
      </c>
      <c r="B28" s="2" t="s">
        <v>666</v>
      </c>
      <c r="C28" s="2" t="s">
        <v>568</v>
      </c>
      <c r="D28" s="2" t="s">
        <v>646</v>
      </c>
      <c r="E28" s="2" t="s">
        <v>922</v>
      </c>
      <c r="F28" s="2" t="s">
        <v>857</v>
      </c>
      <c r="G28" s="2" t="s">
        <v>511</v>
      </c>
      <c r="H28" s="2" t="s">
        <v>511</v>
      </c>
      <c r="I28" s="2" t="s">
        <v>511</v>
      </c>
      <c r="J28" s="2" t="s">
        <v>511</v>
      </c>
      <c r="K28" s="2" t="s">
        <v>511</v>
      </c>
      <c r="L28" s="12" t="s">
        <v>113</v>
      </c>
      <c r="M28" s="2" t="s">
        <v>511</v>
      </c>
      <c r="N28" s="2" t="s">
        <v>511</v>
      </c>
      <c r="O28" s="2" t="s">
        <v>511</v>
      </c>
      <c r="P28" s="2" t="s">
        <v>511</v>
      </c>
      <c r="Q28" s="2" t="s">
        <v>511</v>
      </c>
      <c r="R28" s="11" t="s">
        <v>101</v>
      </c>
      <c r="S28" s="2" t="s">
        <v>511</v>
      </c>
      <c r="T28" s="12" t="s">
        <v>131</v>
      </c>
      <c r="U28" s="2" t="s">
        <v>511</v>
      </c>
      <c r="V28" s="2" t="s">
        <v>511</v>
      </c>
      <c r="W28" s="2" t="s">
        <v>511</v>
      </c>
      <c r="X28" s="2" t="s">
        <v>511</v>
      </c>
      <c r="Y28" s="2" t="s">
        <v>511</v>
      </c>
      <c r="Z28" s="2" t="s">
        <v>511</v>
      </c>
      <c r="AA28" s="2" t="s">
        <v>511</v>
      </c>
      <c r="AB28" s="11" t="s">
        <v>146</v>
      </c>
      <c r="AC28" s="2" t="s">
        <v>511</v>
      </c>
      <c r="AD28" s="2" t="s">
        <v>511</v>
      </c>
      <c r="AE28" s="12" t="s">
        <v>126</v>
      </c>
      <c r="AF28" s="2" t="s">
        <v>511</v>
      </c>
      <c r="AG28" s="2" t="s">
        <v>511</v>
      </c>
      <c r="AH28" s="2" t="s">
        <v>511</v>
      </c>
      <c r="AI28" s="2" t="s">
        <v>511</v>
      </c>
      <c r="AJ28" s="2" t="s">
        <v>511</v>
      </c>
      <c r="AK28" s="11" t="s">
        <v>155</v>
      </c>
      <c r="AL28" s="2" t="s">
        <v>511</v>
      </c>
      <c r="AM28" s="2" t="s">
        <v>511</v>
      </c>
      <c r="AN28" s="2" t="s">
        <v>511</v>
      </c>
      <c r="AO28" s="2" t="s">
        <v>511</v>
      </c>
      <c r="AP28" s="2" t="s">
        <v>511</v>
      </c>
      <c r="AQ28" s="2" t="s">
        <v>511</v>
      </c>
      <c r="AR28" s="2" t="s">
        <v>511</v>
      </c>
      <c r="AS28" s="11" t="s">
        <v>181</v>
      </c>
      <c r="AT28" s="2" t="s">
        <v>511</v>
      </c>
      <c r="AU28" s="2" t="s">
        <v>511</v>
      </c>
      <c r="AV28" s="2" t="s">
        <v>511</v>
      </c>
      <c r="AW28" s="2" t="s">
        <v>511</v>
      </c>
      <c r="AX28" s="2" t="s">
        <v>511</v>
      </c>
      <c r="AY28" s="2" t="s">
        <v>511</v>
      </c>
      <c r="AZ28" s="2" t="s">
        <v>511</v>
      </c>
      <c r="BA28" s="11" t="s">
        <v>117</v>
      </c>
      <c r="BB28" s="2" t="s">
        <v>511</v>
      </c>
      <c r="BC28" s="2" t="s">
        <v>511</v>
      </c>
      <c r="BD28" s="12" t="s">
        <v>190</v>
      </c>
      <c r="BE28" s="2" t="s">
        <v>511</v>
      </c>
      <c r="BF28" s="2" t="s">
        <v>511</v>
      </c>
      <c r="BG28" s="2" t="s">
        <v>511</v>
      </c>
      <c r="BH28" s="2" t="s">
        <v>511</v>
      </c>
      <c r="BI28" s="12" t="s">
        <v>204</v>
      </c>
      <c r="BJ28" s="2" t="s">
        <v>511</v>
      </c>
      <c r="BK28" s="2" t="s">
        <v>511</v>
      </c>
      <c r="BL28" s="2" t="s">
        <v>511</v>
      </c>
      <c r="BM28" s="2" t="s">
        <v>511</v>
      </c>
      <c r="BN28" s="2" t="s">
        <v>511</v>
      </c>
      <c r="BO28" s="2" t="s">
        <v>511</v>
      </c>
      <c r="BP28" s="2" t="s">
        <v>511</v>
      </c>
      <c r="BQ28" s="2" t="s">
        <v>511</v>
      </c>
      <c r="BR28" s="11" t="s">
        <v>155</v>
      </c>
      <c r="BS28" s="2" t="s">
        <v>511</v>
      </c>
      <c r="BT28" s="2" t="s">
        <v>511</v>
      </c>
      <c r="BU28" s="2" t="s">
        <v>511</v>
      </c>
      <c r="BV28" s="2" t="s">
        <v>511</v>
      </c>
      <c r="BW28" s="12" t="s">
        <v>228</v>
      </c>
      <c r="BX28" s="2" t="s">
        <v>511</v>
      </c>
      <c r="BY28" s="2" t="s">
        <v>511</v>
      </c>
      <c r="BZ28" s="2" t="s">
        <v>511</v>
      </c>
      <c r="CA28" s="2" t="s">
        <v>511</v>
      </c>
      <c r="CB28" s="12" t="s">
        <v>239</v>
      </c>
      <c r="CC28" s="2" t="s">
        <v>511</v>
      </c>
      <c r="CD28" s="2" t="s">
        <v>511</v>
      </c>
      <c r="CE28" s="2" t="s">
        <v>511</v>
      </c>
      <c r="CF28" s="2" t="s">
        <v>511</v>
      </c>
      <c r="CG28" s="2" t="s">
        <v>511</v>
      </c>
      <c r="CH28" s="2" t="s">
        <v>511</v>
      </c>
      <c r="CI28" s="11" t="s">
        <v>253</v>
      </c>
      <c r="CJ28" s="2" t="s">
        <v>511</v>
      </c>
      <c r="CK28" s="2" t="s">
        <v>511</v>
      </c>
      <c r="CL28" s="2" t="s">
        <v>511</v>
      </c>
      <c r="CM28" s="2" t="s">
        <v>511</v>
      </c>
      <c r="CN28" s="2" t="s">
        <v>511</v>
      </c>
      <c r="CO28" s="2" t="s">
        <v>511</v>
      </c>
      <c r="CP28" s="2" t="s">
        <v>511</v>
      </c>
      <c r="CQ28" s="2" t="s">
        <v>511</v>
      </c>
      <c r="CR28" s="11" t="s">
        <v>267</v>
      </c>
      <c r="CS28" s="2" t="s">
        <v>511</v>
      </c>
      <c r="CT28" s="2" t="s">
        <v>511</v>
      </c>
      <c r="CU28" s="2" t="s">
        <v>511</v>
      </c>
      <c r="CV28" s="12" t="s">
        <v>261</v>
      </c>
      <c r="CW28" s="2" t="s">
        <v>511</v>
      </c>
      <c r="CX28" s="2" t="s">
        <v>511</v>
      </c>
      <c r="CY28" s="2" t="s">
        <v>511</v>
      </c>
      <c r="CZ28" s="2" t="s">
        <v>511</v>
      </c>
      <c r="DA28" s="11" t="s">
        <v>271</v>
      </c>
      <c r="DB28" s="2" t="s">
        <v>511</v>
      </c>
      <c r="DC28" s="2" t="s">
        <v>511</v>
      </c>
      <c r="DD28" s="2" t="s">
        <v>511</v>
      </c>
      <c r="DE28" s="2" t="s">
        <v>511</v>
      </c>
      <c r="DF28" s="2" t="s">
        <v>511</v>
      </c>
      <c r="DG28" s="2" t="s">
        <v>511</v>
      </c>
      <c r="DH28" s="2" t="s">
        <v>511</v>
      </c>
      <c r="DI28" s="12" t="s">
        <v>285</v>
      </c>
      <c r="DJ28" s="2" t="s">
        <v>511</v>
      </c>
      <c r="DK28" s="2" t="s">
        <v>511</v>
      </c>
      <c r="DL28" s="2" t="s">
        <v>511</v>
      </c>
      <c r="DM28" s="2" t="s">
        <v>511</v>
      </c>
      <c r="DN28" s="2" t="s">
        <v>511</v>
      </c>
      <c r="DO28" s="2" t="s">
        <v>511</v>
      </c>
      <c r="DP28" s="2" t="s">
        <v>511</v>
      </c>
      <c r="DQ28" s="2" t="s">
        <v>511</v>
      </c>
      <c r="DR28" s="2" t="s">
        <v>511</v>
      </c>
      <c r="DS28" s="2" t="s">
        <v>511</v>
      </c>
      <c r="DT28" s="2" t="s">
        <v>511</v>
      </c>
      <c r="DU28" s="12" t="s">
        <v>843</v>
      </c>
      <c r="DV28" s="2" t="s">
        <v>511</v>
      </c>
      <c r="DW28" s="2" t="s">
        <v>511</v>
      </c>
      <c r="DX28" s="2" t="s">
        <v>511</v>
      </c>
      <c r="DY28" s="2" t="s">
        <v>511</v>
      </c>
      <c r="DZ28" s="2" t="s">
        <v>511</v>
      </c>
      <c r="EA28" s="2" t="s">
        <v>511</v>
      </c>
      <c r="EB28" s="2" t="s">
        <v>511</v>
      </c>
      <c r="EC28" s="11" t="s">
        <v>298</v>
      </c>
      <c r="ED28" s="2" t="s">
        <v>511</v>
      </c>
      <c r="EE28" s="2" t="s">
        <v>511</v>
      </c>
      <c r="EF28" s="2" t="s">
        <v>511</v>
      </c>
      <c r="EG28" s="2" t="s">
        <v>511</v>
      </c>
      <c r="EH28" s="2" t="s">
        <v>511</v>
      </c>
      <c r="EI28" s="2" t="s">
        <v>511</v>
      </c>
      <c r="EJ28" s="2" t="s">
        <v>511</v>
      </c>
      <c r="EK28" s="2" t="s">
        <v>511</v>
      </c>
      <c r="EL28" s="2" t="s">
        <v>511</v>
      </c>
      <c r="EM28" s="2" t="s">
        <v>511</v>
      </c>
      <c r="EN28" s="2" t="s">
        <v>511</v>
      </c>
      <c r="EO28" s="2" t="s">
        <v>511</v>
      </c>
      <c r="EP28" s="2" t="s">
        <v>511</v>
      </c>
      <c r="EQ28" s="2" t="s">
        <v>511</v>
      </c>
      <c r="ER28" s="11" t="s">
        <v>844</v>
      </c>
      <c r="ES28" s="2" t="s">
        <v>511</v>
      </c>
      <c r="ET28" s="2" t="s">
        <v>511</v>
      </c>
      <c r="EU28" s="11" t="s">
        <v>534</v>
      </c>
      <c r="EV28" s="2" t="s">
        <v>511</v>
      </c>
      <c r="EW28" s="2" t="s">
        <v>511</v>
      </c>
      <c r="EX28" s="2" t="s">
        <v>511</v>
      </c>
      <c r="EY28" s="2" t="s">
        <v>511</v>
      </c>
      <c r="EZ28" s="2" t="s">
        <v>511</v>
      </c>
      <c r="FA28" s="2" t="s">
        <v>511</v>
      </c>
      <c r="FB28" s="2" t="s">
        <v>511</v>
      </c>
      <c r="FC28" s="2" t="s">
        <v>511</v>
      </c>
      <c r="FD28" s="11" t="s">
        <v>711</v>
      </c>
      <c r="FE28" s="2" t="s">
        <v>511</v>
      </c>
      <c r="FF28" s="2" t="s">
        <v>511</v>
      </c>
      <c r="FG28" s="2" t="s">
        <v>511</v>
      </c>
      <c r="FH28" s="2" t="s">
        <v>511</v>
      </c>
      <c r="FI28" s="2" t="s">
        <v>511</v>
      </c>
      <c r="FJ28" s="2" t="s">
        <v>511</v>
      </c>
      <c r="FK28" s="2" t="s">
        <v>511</v>
      </c>
      <c r="FL28" s="2" t="s">
        <v>511</v>
      </c>
      <c r="FM28" s="2" t="s">
        <v>511</v>
      </c>
      <c r="FN28" s="12" t="s">
        <v>305</v>
      </c>
      <c r="FO28" s="2" t="s">
        <v>511</v>
      </c>
      <c r="FP28" s="2" t="s">
        <v>511</v>
      </c>
      <c r="FQ28" s="2" t="s">
        <v>511</v>
      </c>
      <c r="FR28" s="2" t="s">
        <v>511</v>
      </c>
      <c r="FS28" s="2" t="s">
        <v>511</v>
      </c>
      <c r="FT28" s="2" t="s">
        <v>511</v>
      </c>
      <c r="FU28" s="2" t="s">
        <v>511</v>
      </c>
      <c r="FV28" s="2" t="s">
        <v>511</v>
      </c>
      <c r="FW28" s="2" t="s">
        <v>511</v>
      </c>
      <c r="FX28" s="2" t="s">
        <v>511</v>
      </c>
      <c r="FY28" s="2" t="s">
        <v>511</v>
      </c>
      <c r="FZ28" s="2" t="s">
        <v>511</v>
      </c>
      <c r="GA28" s="2" t="s">
        <v>511</v>
      </c>
      <c r="GB28" s="2" t="s">
        <v>511</v>
      </c>
      <c r="GC28" s="2" t="s">
        <v>511</v>
      </c>
      <c r="GD28" s="2" t="s">
        <v>511</v>
      </c>
      <c r="GE28" s="2" t="s">
        <v>511</v>
      </c>
      <c r="GF28" s="14" t="s">
        <v>845</v>
      </c>
    </row>
    <row r="29" spans="1:188" ht="89.1" customHeight="1" x14ac:dyDescent="0.25">
      <c r="A29" s="1">
        <v>1263</v>
      </c>
      <c r="B29" s="2" t="s">
        <v>579</v>
      </c>
      <c r="C29" s="2" t="s">
        <v>559</v>
      </c>
      <c r="D29" s="2" t="s">
        <v>59</v>
      </c>
      <c r="E29" s="2" t="s">
        <v>923</v>
      </c>
      <c r="F29" s="2" t="s">
        <v>869</v>
      </c>
      <c r="G29" s="2" t="s">
        <v>511</v>
      </c>
      <c r="H29" s="2" t="s">
        <v>511</v>
      </c>
      <c r="I29" s="2" t="s">
        <v>511</v>
      </c>
      <c r="J29" s="2" t="s">
        <v>511</v>
      </c>
      <c r="K29" s="2" t="s">
        <v>511</v>
      </c>
      <c r="L29" s="12" t="s">
        <v>113</v>
      </c>
      <c r="M29" s="2" t="s">
        <v>511</v>
      </c>
      <c r="N29" s="2" t="s">
        <v>511</v>
      </c>
      <c r="O29" s="11" t="s">
        <v>101</v>
      </c>
      <c r="P29" s="2" t="s">
        <v>511</v>
      </c>
      <c r="Q29" s="2" t="s">
        <v>511</v>
      </c>
      <c r="R29" s="2" t="s">
        <v>511</v>
      </c>
      <c r="S29" s="2" t="s">
        <v>511</v>
      </c>
      <c r="T29" s="2" t="s">
        <v>511</v>
      </c>
      <c r="U29" s="2" t="s">
        <v>511</v>
      </c>
      <c r="V29" s="2" t="s">
        <v>511</v>
      </c>
      <c r="W29" s="2" t="s">
        <v>511</v>
      </c>
      <c r="X29" s="12" t="s">
        <v>143</v>
      </c>
      <c r="Y29" s="11" t="s">
        <v>144</v>
      </c>
      <c r="Z29" s="2" t="s">
        <v>511</v>
      </c>
      <c r="AA29" s="2" t="s">
        <v>511</v>
      </c>
      <c r="AB29" s="2" t="s">
        <v>511</v>
      </c>
      <c r="AC29" s="2" t="s">
        <v>511</v>
      </c>
      <c r="AD29" s="2" t="s">
        <v>511</v>
      </c>
      <c r="AE29" s="12" t="s">
        <v>126</v>
      </c>
      <c r="AF29" s="2" t="s">
        <v>511</v>
      </c>
      <c r="AG29" s="2" t="s">
        <v>511</v>
      </c>
      <c r="AH29" s="2" t="s">
        <v>511</v>
      </c>
      <c r="AI29" s="2" t="s">
        <v>511</v>
      </c>
      <c r="AJ29" s="2" t="s">
        <v>511</v>
      </c>
      <c r="AK29" s="2" t="s">
        <v>511</v>
      </c>
      <c r="AL29" s="2" t="s">
        <v>511</v>
      </c>
      <c r="AM29" s="12" t="s">
        <v>163</v>
      </c>
      <c r="AN29" s="2" t="s">
        <v>511</v>
      </c>
      <c r="AO29" s="2" t="s">
        <v>511</v>
      </c>
      <c r="AP29" s="2" t="s">
        <v>511</v>
      </c>
      <c r="AQ29" s="2" t="s">
        <v>511</v>
      </c>
      <c r="AR29" s="2" t="s">
        <v>511</v>
      </c>
      <c r="AS29" s="2" t="s">
        <v>511</v>
      </c>
      <c r="AT29" s="2" t="s">
        <v>511</v>
      </c>
      <c r="AU29" s="11" t="s">
        <v>185</v>
      </c>
      <c r="AV29" s="2" t="s">
        <v>511</v>
      </c>
      <c r="AW29" s="2" t="s">
        <v>511</v>
      </c>
      <c r="AX29" s="2" t="s">
        <v>511</v>
      </c>
      <c r="AY29" s="2" t="s">
        <v>511</v>
      </c>
      <c r="AZ29" s="2" t="s">
        <v>511</v>
      </c>
      <c r="BA29" s="12" t="s">
        <v>191</v>
      </c>
      <c r="BB29" s="2" t="s">
        <v>511</v>
      </c>
      <c r="BC29" s="12" t="s">
        <v>188</v>
      </c>
      <c r="BD29" s="2" t="s">
        <v>511</v>
      </c>
      <c r="BE29" s="2" t="s">
        <v>511</v>
      </c>
      <c r="BF29" s="2" t="s">
        <v>511</v>
      </c>
      <c r="BG29" s="2" t="s">
        <v>511</v>
      </c>
      <c r="BH29" s="2" t="s">
        <v>511</v>
      </c>
      <c r="BI29" s="2" t="s">
        <v>511</v>
      </c>
      <c r="BJ29" s="2" t="s">
        <v>511</v>
      </c>
      <c r="BK29" s="2" t="s">
        <v>511</v>
      </c>
      <c r="BL29" s="2" t="s">
        <v>511</v>
      </c>
      <c r="BM29" s="2" t="s">
        <v>511</v>
      </c>
      <c r="BN29" s="12" t="s">
        <v>223</v>
      </c>
      <c r="BO29" s="2" t="s">
        <v>511</v>
      </c>
      <c r="BP29" s="11" t="s">
        <v>155</v>
      </c>
      <c r="BQ29" s="2" t="s">
        <v>511</v>
      </c>
      <c r="BR29" s="2" t="s">
        <v>511</v>
      </c>
      <c r="BS29" s="2" t="s">
        <v>511</v>
      </c>
      <c r="BT29" s="2" t="s">
        <v>511</v>
      </c>
      <c r="BU29" s="2" t="s">
        <v>511</v>
      </c>
      <c r="BV29" s="2" t="s">
        <v>511</v>
      </c>
      <c r="BW29" s="2" t="s">
        <v>511</v>
      </c>
      <c r="BX29" s="2" t="s">
        <v>511</v>
      </c>
      <c r="BY29" s="11" t="s">
        <v>234</v>
      </c>
      <c r="BZ29" s="2" t="s">
        <v>511</v>
      </c>
      <c r="CA29" s="11" t="s">
        <v>195</v>
      </c>
      <c r="CB29" s="2" t="s">
        <v>511</v>
      </c>
      <c r="CC29" s="2" t="s">
        <v>511</v>
      </c>
      <c r="CD29" s="2" t="s">
        <v>511</v>
      </c>
      <c r="CE29" s="2" t="s">
        <v>511</v>
      </c>
      <c r="CF29" s="2" t="s">
        <v>511</v>
      </c>
      <c r="CG29" s="11" t="s">
        <v>253</v>
      </c>
      <c r="CH29" s="2" t="s">
        <v>511</v>
      </c>
      <c r="CI29" s="2" t="s">
        <v>511</v>
      </c>
      <c r="CJ29" s="2" t="s">
        <v>511</v>
      </c>
      <c r="CK29" s="2" t="s">
        <v>511</v>
      </c>
      <c r="CL29" s="2" t="s">
        <v>511</v>
      </c>
      <c r="CM29" s="2" t="s">
        <v>511</v>
      </c>
      <c r="CN29" s="2" t="s">
        <v>511</v>
      </c>
      <c r="CO29" s="11" t="s">
        <v>264</v>
      </c>
      <c r="CP29" s="2" t="s">
        <v>511</v>
      </c>
      <c r="CQ29" s="2" t="s">
        <v>511</v>
      </c>
      <c r="CR29" s="2" t="s">
        <v>511</v>
      </c>
      <c r="CS29" s="2" t="s">
        <v>511</v>
      </c>
      <c r="CT29" s="2" t="s">
        <v>511</v>
      </c>
      <c r="CU29" s="2" t="s">
        <v>511</v>
      </c>
      <c r="CV29" s="2" t="s">
        <v>511</v>
      </c>
      <c r="CW29" s="2" t="s">
        <v>511</v>
      </c>
      <c r="CX29" s="11" t="s">
        <v>132</v>
      </c>
      <c r="CY29" s="2" t="s">
        <v>511</v>
      </c>
      <c r="CZ29" s="2" t="s">
        <v>511</v>
      </c>
      <c r="DA29" s="2" t="s">
        <v>511</v>
      </c>
      <c r="DB29" s="2" t="s">
        <v>511</v>
      </c>
      <c r="DC29" s="12" t="s">
        <v>125</v>
      </c>
      <c r="DD29" s="2" t="s">
        <v>511</v>
      </c>
      <c r="DE29" s="2" t="s">
        <v>511</v>
      </c>
      <c r="DF29" s="2" t="s">
        <v>511</v>
      </c>
      <c r="DG29" s="2" t="s">
        <v>511</v>
      </c>
      <c r="DH29" s="2" t="s">
        <v>511</v>
      </c>
      <c r="DI29" s="2" t="s">
        <v>511</v>
      </c>
      <c r="DJ29" s="2" t="s">
        <v>511</v>
      </c>
      <c r="DK29" s="2" t="s">
        <v>511</v>
      </c>
      <c r="DL29" s="2" t="s">
        <v>511</v>
      </c>
      <c r="DM29" s="2" t="s">
        <v>511</v>
      </c>
      <c r="DN29" s="11" t="s">
        <v>292</v>
      </c>
      <c r="DO29" s="2" t="s">
        <v>511</v>
      </c>
      <c r="DP29" s="2" t="s">
        <v>511</v>
      </c>
      <c r="DQ29" s="2" t="s">
        <v>511</v>
      </c>
      <c r="DR29" s="2" t="s">
        <v>511</v>
      </c>
      <c r="DS29" s="2" t="s">
        <v>511</v>
      </c>
      <c r="DT29" s="2" t="s">
        <v>511</v>
      </c>
      <c r="DU29" s="2" t="s">
        <v>511</v>
      </c>
      <c r="DV29" s="2" t="s">
        <v>511</v>
      </c>
      <c r="DW29" s="2" t="s">
        <v>511</v>
      </c>
      <c r="DX29" s="12" t="s">
        <v>518</v>
      </c>
      <c r="DY29" s="2" t="s">
        <v>511</v>
      </c>
      <c r="DZ29" s="2" t="s">
        <v>511</v>
      </c>
      <c r="EA29" s="2" t="s">
        <v>511</v>
      </c>
      <c r="EB29" s="2" t="s">
        <v>511</v>
      </c>
      <c r="EC29" s="2" t="s">
        <v>511</v>
      </c>
      <c r="ED29" s="11" t="s">
        <v>297</v>
      </c>
      <c r="EE29" s="2" t="s">
        <v>511</v>
      </c>
      <c r="EF29" s="2" t="s">
        <v>511</v>
      </c>
      <c r="EG29" s="2" t="s">
        <v>511</v>
      </c>
      <c r="EH29" s="2" t="s">
        <v>511</v>
      </c>
      <c r="EI29" s="2" t="s">
        <v>511</v>
      </c>
      <c r="EJ29" s="2" t="s">
        <v>511</v>
      </c>
      <c r="EK29" s="2" t="s">
        <v>511</v>
      </c>
      <c r="EL29" s="2" t="s">
        <v>511</v>
      </c>
      <c r="EM29" s="2" t="s">
        <v>511</v>
      </c>
      <c r="EN29" s="2" t="s">
        <v>511</v>
      </c>
      <c r="EO29" s="2" t="s">
        <v>511</v>
      </c>
      <c r="EP29" s="2" t="s">
        <v>511</v>
      </c>
      <c r="EQ29" s="12" t="s">
        <v>693</v>
      </c>
      <c r="ER29" s="2" t="s">
        <v>511</v>
      </c>
      <c r="ES29" s="2" t="s">
        <v>511</v>
      </c>
      <c r="ET29" s="2" t="s">
        <v>511</v>
      </c>
      <c r="EU29" s="2" t="s">
        <v>511</v>
      </c>
      <c r="EV29" s="2" t="s">
        <v>511</v>
      </c>
      <c r="EW29" s="11" t="s">
        <v>689</v>
      </c>
      <c r="EX29" s="2" t="s">
        <v>511</v>
      </c>
      <c r="EY29" s="2" t="s">
        <v>511</v>
      </c>
      <c r="EZ29" s="2" t="s">
        <v>511</v>
      </c>
      <c r="FA29" s="2" t="s">
        <v>511</v>
      </c>
      <c r="FB29" s="2" t="s">
        <v>511</v>
      </c>
      <c r="FC29" s="2" t="s">
        <v>511</v>
      </c>
      <c r="FD29" s="2" t="s">
        <v>511</v>
      </c>
      <c r="FE29" s="2" t="s">
        <v>511</v>
      </c>
      <c r="FF29" s="2" t="s">
        <v>511</v>
      </c>
      <c r="FG29" s="2" t="s">
        <v>511</v>
      </c>
      <c r="FH29" s="2" t="s">
        <v>511</v>
      </c>
      <c r="FI29" s="2" t="s">
        <v>511</v>
      </c>
      <c r="FJ29" s="11" t="s">
        <v>700</v>
      </c>
      <c r="FK29" s="2" t="s">
        <v>511</v>
      </c>
      <c r="FL29" s="2" t="s">
        <v>511</v>
      </c>
      <c r="FM29" s="2" t="s">
        <v>511</v>
      </c>
      <c r="FN29" s="2" t="s">
        <v>511</v>
      </c>
      <c r="FO29" s="2" t="s">
        <v>511</v>
      </c>
      <c r="FP29" s="2" t="s">
        <v>511</v>
      </c>
      <c r="FQ29" s="2" t="s">
        <v>511</v>
      </c>
      <c r="FR29" s="2" t="s">
        <v>511</v>
      </c>
      <c r="FS29" s="2" t="s">
        <v>511</v>
      </c>
      <c r="FT29" s="11" t="s">
        <v>321</v>
      </c>
      <c r="FU29" s="2" t="s">
        <v>511</v>
      </c>
      <c r="FV29" s="2" t="s">
        <v>511</v>
      </c>
      <c r="FW29" s="11" t="s">
        <v>725</v>
      </c>
      <c r="FX29" s="2" t="s">
        <v>511</v>
      </c>
      <c r="FY29" s="2" t="s">
        <v>511</v>
      </c>
      <c r="FZ29" s="2" t="s">
        <v>511</v>
      </c>
      <c r="GA29" s="2" t="s">
        <v>511</v>
      </c>
      <c r="GB29" s="2" t="s">
        <v>511</v>
      </c>
      <c r="GC29" s="2" t="s">
        <v>511</v>
      </c>
      <c r="GD29" s="2" t="s">
        <v>511</v>
      </c>
      <c r="GE29" s="2" t="s">
        <v>511</v>
      </c>
      <c r="GF29" s="2" t="s">
        <v>511</v>
      </c>
    </row>
    <row r="30" spans="1:188" ht="89.1" customHeight="1" x14ac:dyDescent="0.25">
      <c r="A30" s="1">
        <v>2480</v>
      </c>
      <c r="B30" s="2" t="s">
        <v>670</v>
      </c>
      <c r="C30" s="2" t="s">
        <v>671</v>
      </c>
      <c r="D30" s="2" t="s">
        <v>45</v>
      </c>
      <c r="E30" s="2" t="s">
        <v>924</v>
      </c>
      <c r="F30" s="2" t="s">
        <v>875</v>
      </c>
      <c r="G30" s="2" t="s">
        <v>511</v>
      </c>
      <c r="H30" s="2" t="s">
        <v>511</v>
      </c>
      <c r="I30" s="2" t="s">
        <v>511</v>
      </c>
      <c r="J30" s="2" t="s">
        <v>511</v>
      </c>
      <c r="K30" s="2" t="s">
        <v>511</v>
      </c>
      <c r="L30" s="11" t="s">
        <v>112</v>
      </c>
      <c r="M30" s="2" t="s">
        <v>511</v>
      </c>
      <c r="N30" s="2" t="s">
        <v>511</v>
      </c>
      <c r="O30" s="2" t="s">
        <v>511</v>
      </c>
      <c r="P30" s="2" t="s">
        <v>511</v>
      </c>
      <c r="Q30" s="12" t="s">
        <v>122</v>
      </c>
      <c r="R30" s="2" t="s">
        <v>511</v>
      </c>
      <c r="S30" s="2" t="s">
        <v>511</v>
      </c>
      <c r="T30" s="2" t="s">
        <v>511</v>
      </c>
      <c r="U30" s="2" t="s">
        <v>511</v>
      </c>
      <c r="V30" s="2" t="s">
        <v>511</v>
      </c>
      <c r="W30" s="12" t="s">
        <v>140</v>
      </c>
      <c r="X30" s="2" t="s">
        <v>511</v>
      </c>
      <c r="Y30" s="11" t="s">
        <v>144</v>
      </c>
      <c r="Z30" s="2" t="s">
        <v>511</v>
      </c>
      <c r="AA30" s="2" t="s">
        <v>511</v>
      </c>
      <c r="AB30" s="2" t="s">
        <v>511</v>
      </c>
      <c r="AC30" s="2" t="s">
        <v>511</v>
      </c>
      <c r="AD30" s="2" t="s">
        <v>511</v>
      </c>
      <c r="AE30" s="2" t="s">
        <v>511</v>
      </c>
      <c r="AF30" s="11" t="s">
        <v>134</v>
      </c>
      <c r="AG30" s="2" t="s">
        <v>511</v>
      </c>
      <c r="AH30" s="2" t="s">
        <v>511</v>
      </c>
      <c r="AI30" s="2" t="s">
        <v>511</v>
      </c>
      <c r="AJ30" s="2" t="s">
        <v>511</v>
      </c>
      <c r="AK30" s="2" t="s">
        <v>511</v>
      </c>
      <c r="AL30" s="2" t="s">
        <v>511</v>
      </c>
      <c r="AM30" s="2" t="s">
        <v>511</v>
      </c>
      <c r="AN30" s="11" t="s">
        <v>167</v>
      </c>
      <c r="AO30" s="2" t="s">
        <v>511</v>
      </c>
      <c r="AP30" s="2" t="s">
        <v>511</v>
      </c>
      <c r="AQ30" s="11" t="s">
        <v>176</v>
      </c>
      <c r="AR30" s="2" t="s">
        <v>511</v>
      </c>
      <c r="AS30" s="2" t="s">
        <v>511</v>
      </c>
      <c r="AT30" s="2" t="s">
        <v>511</v>
      </c>
      <c r="AU30" s="2" t="s">
        <v>511</v>
      </c>
      <c r="AV30" s="2" t="s">
        <v>511</v>
      </c>
      <c r="AW30" s="2" t="s">
        <v>511</v>
      </c>
      <c r="AX30" s="2" t="s">
        <v>511</v>
      </c>
      <c r="AY30" s="2" t="s">
        <v>511</v>
      </c>
      <c r="AZ30" s="2" t="s">
        <v>511</v>
      </c>
      <c r="BA30" s="2" t="s">
        <v>511</v>
      </c>
      <c r="BB30" s="11" t="s">
        <v>194</v>
      </c>
      <c r="BC30" s="2" t="s">
        <v>511</v>
      </c>
      <c r="BD30" s="2" t="s">
        <v>511</v>
      </c>
      <c r="BE30" s="2" t="s">
        <v>511</v>
      </c>
      <c r="BF30" s="2" t="s">
        <v>511</v>
      </c>
      <c r="BG30" s="2" t="s">
        <v>511</v>
      </c>
      <c r="BH30" s="11" t="s">
        <v>199</v>
      </c>
      <c r="BI30" s="11" t="s">
        <v>202</v>
      </c>
      <c r="BJ30" s="2" t="s">
        <v>511</v>
      </c>
      <c r="BK30" s="2" t="s">
        <v>511</v>
      </c>
      <c r="BL30" s="2" t="s">
        <v>511</v>
      </c>
      <c r="BM30" s="2" t="s">
        <v>511</v>
      </c>
      <c r="BN30" s="2" t="s">
        <v>511</v>
      </c>
      <c r="BO30" s="2" t="s">
        <v>511</v>
      </c>
      <c r="BP30" s="2" t="s">
        <v>511</v>
      </c>
      <c r="BQ30" s="12" t="s">
        <v>160</v>
      </c>
      <c r="BR30" s="2" t="s">
        <v>511</v>
      </c>
      <c r="BS30" s="2" t="s">
        <v>511</v>
      </c>
      <c r="BT30" s="2" t="s">
        <v>511</v>
      </c>
      <c r="BU30" s="2" t="s">
        <v>511</v>
      </c>
      <c r="BV30" s="12" t="s">
        <v>226</v>
      </c>
      <c r="BW30" s="2" t="s">
        <v>511</v>
      </c>
      <c r="BX30" s="2" t="s">
        <v>511</v>
      </c>
      <c r="BY30" s="2" t="s">
        <v>511</v>
      </c>
      <c r="BZ30" s="2" t="s">
        <v>511</v>
      </c>
      <c r="CA30" s="2" t="s">
        <v>511</v>
      </c>
      <c r="CB30" s="2" t="s">
        <v>511</v>
      </c>
      <c r="CC30" s="2" t="s">
        <v>511</v>
      </c>
      <c r="CD30" s="11" t="s">
        <v>243</v>
      </c>
      <c r="CE30" s="2" t="s">
        <v>511</v>
      </c>
      <c r="CF30" s="2" t="s">
        <v>511</v>
      </c>
      <c r="CG30" s="2" t="s">
        <v>511</v>
      </c>
      <c r="CH30" s="11" t="s">
        <v>257</v>
      </c>
      <c r="CI30" s="2" t="s">
        <v>511</v>
      </c>
      <c r="CJ30" s="2" t="s">
        <v>511</v>
      </c>
      <c r="CK30" s="2" t="s">
        <v>511</v>
      </c>
      <c r="CL30" s="2" t="s">
        <v>511</v>
      </c>
      <c r="CM30" s="2" t="s">
        <v>511</v>
      </c>
      <c r="CN30" s="2" t="s">
        <v>511</v>
      </c>
      <c r="CO30" s="11" t="s">
        <v>264</v>
      </c>
      <c r="CP30" s="2" t="s">
        <v>511</v>
      </c>
      <c r="CQ30" s="2" t="s">
        <v>511</v>
      </c>
      <c r="CR30" s="2" t="s">
        <v>511</v>
      </c>
      <c r="CS30" s="2" t="s">
        <v>511</v>
      </c>
      <c r="CT30" s="2" t="s">
        <v>511</v>
      </c>
      <c r="CU30" s="2" t="s">
        <v>511</v>
      </c>
      <c r="CV30" s="11" t="s">
        <v>154</v>
      </c>
      <c r="CW30" s="2" t="s">
        <v>511</v>
      </c>
      <c r="CX30" s="2" t="s">
        <v>511</v>
      </c>
      <c r="CY30" s="11" t="s">
        <v>125</v>
      </c>
      <c r="CZ30" s="2" t="s">
        <v>511</v>
      </c>
      <c r="DA30" s="2" t="s">
        <v>511</v>
      </c>
      <c r="DB30" s="2" t="s">
        <v>511</v>
      </c>
      <c r="DC30" s="2" t="s">
        <v>511</v>
      </c>
      <c r="DD30" s="2" t="s">
        <v>511</v>
      </c>
      <c r="DE30" s="2" t="s">
        <v>511</v>
      </c>
      <c r="DF30" s="2" t="s">
        <v>511</v>
      </c>
      <c r="DG30" s="2" t="s">
        <v>511</v>
      </c>
      <c r="DH30" s="2" t="s">
        <v>511</v>
      </c>
      <c r="DI30" s="2" t="s">
        <v>511</v>
      </c>
      <c r="DJ30" s="2" t="s">
        <v>511</v>
      </c>
      <c r="DK30" s="2" t="s">
        <v>511</v>
      </c>
      <c r="DL30" s="2" t="s">
        <v>511</v>
      </c>
      <c r="DM30" s="11" t="s">
        <v>291</v>
      </c>
      <c r="DN30" s="2" t="s">
        <v>511</v>
      </c>
      <c r="DO30" s="2" t="s">
        <v>511</v>
      </c>
      <c r="DP30" s="12" t="s">
        <v>848</v>
      </c>
      <c r="DQ30" s="2" t="s">
        <v>511</v>
      </c>
      <c r="DR30" s="2" t="s">
        <v>511</v>
      </c>
      <c r="DS30" s="2" t="s">
        <v>511</v>
      </c>
      <c r="DT30" s="2" t="s">
        <v>511</v>
      </c>
      <c r="DU30" s="2" t="s">
        <v>511</v>
      </c>
      <c r="DV30" s="2" t="s">
        <v>511</v>
      </c>
      <c r="DW30" s="2" t="s">
        <v>511</v>
      </c>
      <c r="DX30" s="2" t="s">
        <v>511</v>
      </c>
      <c r="DY30" s="2" t="s">
        <v>511</v>
      </c>
      <c r="DZ30" s="2" t="s">
        <v>511</v>
      </c>
      <c r="EA30" s="2" t="s">
        <v>511</v>
      </c>
      <c r="EB30" s="2" t="s">
        <v>511</v>
      </c>
      <c r="EC30" s="12" t="s">
        <v>296</v>
      </c>
      <c r="ED30" s="2" t="s">
        <v>511</v>
      </c>
      <c r="EE30" s="2" t="s">
        <v>511</v>
      </c>
      <c r="EF30" s="2" t="s">
        <v>511</v>
      </c>
      <c r="EG30" s="2" t="s">
        <v>511</v>
      </c>
      <c r="EH30" s="2" t="s">
        <v>511</v>
      </c>
      <c r="EI30" s="2" t="s">
        <v>511</v>
      </c>
      <c r="EJ30" s="2" t="s">
        <v>511</v>
      </c>
      <c r="EK30" s="2" t="s">
        <v>511</v>
      </c>
      <c r="EL30" s="2" t="s">
        <v>511</v>
      </c>
      <c r="EM30" s="2" t="s">
        <v>511</v>
      </c>
      <c r="EN30" s="2" t="s">
        <v>511</v>
      </c>
      <c r="EO30" s="12" t="s">
        <v>781</v>
      </c>
      <c r="EP30" s="2" t="s">
        <v>511</v>
      </c>
      <c r="EQ30" s="2" t="s">
        <v>511</v>
      </c>
      <c r="ER30" s="2" t="s">
        <v>511</v>
      </c>
      <c r="ES30" s="2" t="s">
        <v>511</v>
      </c>
      <c r="ET30" s="2" t="s">
        <v>511</v>
      </c>
      <c r="EU30" s="2" t="s">
        <v>511</v>
      </c>
      <c r="EV30" s="2" t="s">
        <v>511</v>
      </c>
      <c r="EW30" s="2" t="s">
        <v>511</v>
      </c>
      <c r="EX30" s="2" t="s">
        <v>511</v>
      </c>
      <c r="EY30" s="2" t="s">
        <v>511</v>
      </c>
      <c r="EZ30" s="11" t="s">
        <v>543</v>
      </c>
      <c r="FA30" s="2" t="s">
        <v>511</v>
      </c>
      <c r="FB30" s="2" t="s">
        <v>511</v>
      </c>
      <c r="FC30" s="2" t="s">
        <v>511</v>
      </c>
      <c r="FD30" s="2" t="s">
        <v>511</v>
      </c>
      <c r="FE30" s="2" t="s">
        <v>511</v>
      </c>
      <c r="FF30" s="2" t="s">
        <v>511</v>
      </c>
      <c r="FG30" s="2" t="s">
        <v>511</v>
      </c>
      <c r="FH30" s="11" t="s">
        <v>799</v>
      </c>
      <c r="FI30" s="2" t="s">
        <v>511</v>
      </c>
      <c r="FJ30" s="2" t="s">
        <v>511</v>
      </c>
      <c r="FK30" s="2" t="s">
        <v>511</v>
      </c>
      <c r="FL30" s="2" t="s">
        <v>511</v>
      </c>
      <c r="FM30" s="2" t="s">
        <v>511</v>
      </c>
      <c r="FN30" s="2" t="s">
        <v>511</v>
      </c>
      <c r="FO30" s="11" t="s">
        <v>307</v>
      </c>
      <c r="FP30" s="2" t="s">
        <v>511</v>
      </c>
      <c r="FQ30" s="2" t="s">
        <v>511</v>
      </c>
      <c r="FR30" s="2" t="s">
        <v>511</v>
      </c>
      <c r="FS30" s="2" t="s">
        <v>511</v>
      </c>
      <c r="FT30" s="2" t="s">
        <v>511</v>
      </c>
      <c r="FU30" s="2" t="s">
        <v>511</v>
      </c>
      <c r="FV30" s="2" t="s">
        <v>511</v>
      </c>
      <c r="FW30" s="2" t="s">
        <v>511</v>
      </c>
      <c r="FX30" s="11" t="s">
        <v>707</v>
      </c>
      <c r="FY30" s="2" t="s">
        <v>511</v>
      </c>
      <c r="FZ30" s="2" t="s">
        <v>511</v>
      </c>
      <c r="GA30" s="2" t="s">
        <v>511</v>
      </c>
      <c r="GB30" s="2" t="s">
        <v>511</v>
      </c>
      <c r="GC30" s="2" t="s">
        <v>511</v>
      </c>
      <c r="GD30" s="2" t="s">
        <v>511</v>
      </c>
      <c r="GE30" s="2" t="s">
        <v>511</v>
      </c>
      <c r="GF30" s="2" t="s">
        <v>511</v>
      </c>
    </row>
    <row r="31" spans="1:188" ht="89.1" customHeight="1" x14ac:dyDescent="0.25">
      <c r="A31" s="1">
        <v>833</v>
      </c>
      <c r="B31" s="2" t="s">
        <v>546</v>
      </c>
      <c r="C31" s="2" t="s">
        <v>53</v>
      </c>
      <c r="D31" s="2" t="s">
        <v>547</v>
      </c>
      <c r="E31" s="2" t="s">
        <v>925</v>
      </c>
      <c r="F31" s="2" t="s">
        <v>857</v>
      </c>
      <c r="G31" s="2" t="s">
        <v>511</v>
      </c>
      <c r="H31" s="2" t="s">
        <v>511</v>
      </c>
      <c r="I31" s="11" t="s">
        <v>105</v>
      </c>
      <c r="J31" s="2" t="s">
        <v>511</v>
      </c>
      <c r="K31" s="2" t="s">
        <v>511</v>
      </c>
      <c r="L31" s="2" t="s">
        <v>511</v>
      </c>
      <c r="M31" s="12" t="s">
        <v>101</v>
      </c>
      <c r="N31" s="2" t="s">
        <v>511</v>
      </c>
      <c r="O31" s="2" t="s">
        <v>511</v>
      </c>
      <c r="P31" s="2" t="s">
        <v>511</v>
      </c>
      <c r="Q31" s="2" t="s">
        <v>511</v>
      </c>
      <c r="R31" s="2" t="s">
        <v>511</v>
      </c>
      <c r="S31" s="12" t="s">
        <v>127</v>
      </c>
      <c r="T31" s="2" t="s">
        <v>511</v>
      </c>
      <c r="U31" s="2" t="s">
        <v>511</v>
      </c>
      <c r="V31" s="2" t="s">
        <v>511</v>
      </c>
      <c r="W31" s="2" t="s">
        <v>511</v>
      </c>
      <c r="X31" s="2" t="s">
        <v>511</v>
      </c>
      <c r="Y31" s="2" t="s">
        <v>511</v>
      </c>
      <c r="Z31" s="2" t="s">
        <v>511</v>
      </c>
      <c r="AA31" s="2" t="s">
        <v>511</v>
      </c>
      <c r="AB31" s="2" t="s">
        <v>511</v>
      </c>
      <c r="AC31" s="2" t="s">
        <v>511</v>
      </c>
      <c r="AD31" s="13" t="s">
        <v>512</v>
      </c>
      <c r="AE31" s="11" t="s">
        <v>127</v>
      </c>
      <c r="AF31" s="2" t="s">
        <v>511</v>
      </c>
      <c r="AG31" s="2" t="s">
        <v>511</v>
      </c>
      <c r="AH31" s="2" t="s">
        <v>511</v>
      </c>
      <c r="AI31" s="2" t="s">
        <v>511</v>
      </c>
      <c r="AJ31" s="2" t="s">
        <v>511</v>
      </c>
      <c r="AK31" s="2" t="s">
        <v>511</v>
      </c>
      <c r="AL31" s="12" t="s">
        <v>155</v>
      </c>
      <c r="AM31" s="2" t="s">
        <v>511</v>
      </c>
      <c r="AN31" s="2" t="s">
        <v>511</v>
      </c>
      <c r="AO31" s="2" t="s">
        <v>511</v>
      </c>
      <c r="AP31" s="2" t="s">
        <v>511</v>
      </c>
      <c r="AQ31" s="12" t="s">
        <v>175</v>
      </c>
      <c r="AR31" s="2" t="s">
        <v>511</v>
      </c>
      <c r="AS31" s="2" t="s">
        <v>511</v>
      </c>
      <c r="AT31" s="2" t="s">
        <v>511</v>
      </c>
      <c r="AU31" s="2" t="s">
        <v>511</v>
      </c>
      <c r="AV31" s="2" t="s">
        <v>511</v>
      </c>
      <c r="AW31" s="2" t="s">
        <v>511</v>
      </c>
      <c r="AX31" s="12" t="s">
        <v>186</v>
      </c>
      <c r="AY31" s="2" t="s">
        <v>511</v>
      </c>
      <c r="AZ31" s="2" t="s">
        <v>511</v>
      </c>
      <c r="BA31" s="2" t="s">
        <v>511</v>
      </c>
      <c r="BB31" s="2" t="s">
        <v>511</v>
      </c>
      <c r="BC31" s="2" t="s">
        <v>511</v>
      </c>
      <c r="BD31" s="2" t="s">
        <v>511</v>
      </c>
      <c r="BE31" s="2" t="s">
        <v>511</v>
      </c>
      <c r="BF31" s="12" t="s">
        <v>195</v>
      </c>
      <c r="BG31" s="2" t="s">
        <v>511</v>
      </c>
      <c r="BH31" s="2" t="s">
        <v>511</v>
      </c>
      <c r="BI31" s="2" t="s">
        <v>511</v>
      </c>
      <c r="BJ31" s="2" t="s">
        <v>511</v>
      </c>
      <c r="BK31" s="2" t="s">
        <v>511</v>
      </c>
      <c r="BL31" s="2" t="s">
        <v>511</v>
      </c>
      <c r="BM31" s="2" t="s">
        <v>511</v>
      </c>
      <c r="BN31" s="12" t="s">
        <v>221</v>
      </c>
      <c r="BO31" s="2" t="s">
        <v>511</v>
      </c>
      <c r="BP31" s="11" t="s">
        <v>155</v>
      </c>
      <c r="BQ31" s="2" t="s">
        <v>511</v>
      </c>
      <c r="BR31" s="2" t="s">
        <v>511</v>
      </c>
      <c r="BS31" s="2" t="s">
        <v>511</v>
      </c>
      <c r="BT31" s="2" t="s">
        <v>511</v>
      </c>
      <c r="BU31" s="2" t="s">
        <v>511</v>
      </c>
      <c r="BV31" s="2" t="s">
        <v>511</v>
      </c>
      <c r="BW31" s="2" t="s">
        <v>511</v>
      </c>
      <c r="BX31" s="2" t="s">
        <v>511</v>
      </c>
      <c r="BY31" s="2" t="s">
        <v>511</v>
      </c>
      <c r="BZ31" s="12" t="s">
        <v>235</v>
      </c>
      <c r="CA31" s="2" t="s">
        <v>511</v>
      </c>
      <c r="CB31" s="2" t="s">
        <v>511</v>
      </c>
      <c r="CC31" s="2" t="s">
        <v>511</v>
      </c>
      <c r="CD31" s="2" t="s">
        <v>511</v>
      </c>
      <c r="CE31" s="2" t="s">
        <v>511</v>
      </c>
      <c r="CF31" s="11" t="s">
        <v>252</v>
      </c>
      <c r="CG31" s="2" t="s">
        <v>511</v>
      </c>
      <c r="CH31" s="2" t="s">
        <v>511</v>
      </c>
      <c r="CI31" s="2" t="s">
        <v>511</v>
      </c>
      <c r="CJ31" s="11" t="s">
        <v>255</v>
      </c>
      <c r="CK31" s="2" t="s">
        <v>511</v>
      </c>
      <c r="CL31" s="2" t="s">
        <v>511</v>
      </c>
      <c r="CM31" s="12" t="s">
        <v>259</v>
      </c>
      <c r="CN31" s="2" t="s">
        <v>511</v>
      </c>
      <c r="CO31" s="2" t="s">
        <v>511</v>
      </c>
      <c r="CP31" s="2" t="s">
        <v>511</v>
      </c>
      <c r="CQ31" s="2" t="s">
        <v>511</v>
      </c>
      <c r="CR31" s="2" t="s">
        <v>511</v>
      </c>
      <c r="CS31" s="2" t="s">
        <v>511</v>
      </c>
      <c r="CT31" s="2" t="s">
        <v>511</v>
      </c>
      <c r="CU31" s="2" t="s">
        <v>511</v>
      </c>
      <c r="CV31" s="2" t="s">
        <v>511</v>
      </c>
      <c r="CW31" s="2" t="s">
        <v>511</v>
      </c>
      <c r="CX31" s="11" t="s">
        <v>132</v>
      </c>
      <c r="CY31" s="12" t="s">
        <v>259</v>
      </c>
      <c r="CZ31" s="2" t="s">
        <v>511</v>
      </c>
      <c r="DA31" s="2" t="s">
        <v>511</v>
      </c>
      <c r="DB31" s="2" t="s">
        <v>511</v>
      </c>
      <c r="DC31" s="2" t="s">
        <v>511</v>
      </c>
      <c r="DD31" s="2" t="s">
        <v>511</v>
      </c>
      <c r="DE31" s="2" t="s">
        <v>511</v>
      </c>
      <c r="DF31" s="2" t="s">
        <v>511</v>
      </c>
      <c r="DG31" s="2" t="s">
        <v>511</v>
      </c>
      <c r="DH31" s="2" t="s">
        <v>511</v>
      </c>
      <c r="DI31" s="2" t="s">
        <v>511</v>
      </c>
      <c r="DJ31" s="2" t="s">
        <v>511</v>
      </c>
      <c r="DK31" s="2" t="s">
        <v>511</v>
      </c>
      <c r="DL31" s="2" t="s">
        <v>511</v>
      </c>
      <c r="DM31" s="11" t="s">
        <v>291</v>
      </c>
      <c r="DN31" s="2" t="s">
        <v>511</v>
      </c>
      <c r="DO31" s="2" t="s">
        <v>511</v>
      </c>
      <c r="DP31" s="2" t="s">
        <v>511</v>
      </c>
      <c r="DQ31" s="2" t="s">
        <v>511</v>
      </c>
      <c r="DR31" s="2" t="s">
        <v>511</v>
      </c>
      <c r="DS31" s="2" t="s">
        <v>511</v>
      </c>
      <c r="DT31" s="2" t="s">
        <v>511</v>
      </c>
      <c r="DU31" s="2" t="s">
        <v>511</v>
      </c>
      <c r="DV31" s="2" t="s">
        <v>511</v>
      </c>
      <c r="DW31" s="11" t="s">
        <v>678</v>
      </c>
      <c r="DX31" s="2" t="s">
        <v>511</v>
      </c>
      <c r="DY31" s="2" t="s">
        <v>511</v>
      </c>
      <c r="DZ31" s="2" t="s">
        <v>511</v>
      </c>
      <c r="EA31" s="2" t="s">
        <v>511</v>
      </c>
      <c r="EB31" s="2" t="s">
        <v>511</v>
      </c>
      <c r="EC31" s="2" t="s">
        <v>511</v>
      </c>
      <c r="ED31" s="11" t="s">
        <v>297</v>
      </c>
      <c r="EE31" s="2" t="s">
        <v>511</v>
      </c>
      <c r="EF31" s="2" t="s">
        <v>511</v>
      </c>
      <c r="EG31" s="2" t="s">
        <v>511</v>
      </c>
      <c r="EH31" s="2" t="s">
        <v>511</v>
      </c>
      <c r="EI31" s="2" t="s">
        <v>511</v>
      </c>
      <c r="EJ31" s="2" t="s">
        <v>511</v>
      </c>
      <c r="EK31" s="2" t="s">
        <v>511</v>
      </c>
      <c r="EL31" s="2" t="s">
        <v>511</v>
      </c>
      <c r="EM31" s="2" t="s">
        <v>511</v>
      </c>
      <c r="EN31" s="2" t="s">
        <v>511</v>
      </c>
      <c r="EO31" s="2" t="s">
        <v>511</v>
      </c>
      <c r="EP31" s="12" t="s">
        <v>679</v>
      </c>
      <c r="EQ31" s="2" t="s">
        <v>511</v>
      </c>
      <c r="ER31" s="2" t="s">
        <v>511</v>
      </c>
      <c r="ES31" s="2" t="s">
        <v>511</v>
      </c>
      <c r="ET31" s="2" t="s">
        <v>511</v>
      </c>
      <c r="EU31" s="11" t="s">
        <v>534</v>
      </c>
      <c r="EV31" s="2" t="s">
        <v>511</v>
      </c>
      <c r="EW31" s="2" t="s">
        <v>511</v>
      </c>
      <c r="EX31" s="2" t="s">
        <v>511</v>
      </c>
      <c r="EY31" s="2" t="s">
        <v>511</v>
      </c>
      <c r="EZ31" s="2" t="s">
        <v>511</v>
      </c>
      <c r="FA31" s="2" t="s">
        <v>511</v>
      </c>
      <c r="FB31" s="2" t="s">
        <v>511</v>
      </c>
      <c r="FC31" s="2" t="s">
        <v>511</v>
      </c>
      <c r="FD31" s="2" t="s">
        <v>511</v>
      </c>
      <c r="FE31" s="11" t="s">
        <v>680</v>
      </c>
      <c r="FF31" s="2" t="s">
        <v>511</v>
      </c>
      <c r="FG31" s="2" t="s">
        <v>511</v>
      </c>
      <c r="FH31" s="2" t="s">
        <v>511</v>
      </c>
      <c r="FI31" s="2" t="s">
        <v>511</v>
      </c>
      <c r="FJ31" s="2" t="s">
        <v>511</v>
      </c>
      <c r="FK31" s="2" t="s">
        <v>511</v>
      </c>
      <c r="FL31" s="2" t="s">
        <v>511</v>
      </c>
      <c r="FM31" s="2" t="s">
        <v>511</v>
      </c>
      <c r="FN31" s="2" t="s">
        <v>511</v>
      </c>
      <c r="FO31" s="2" t="s">
        <v>511</v>
      </c>
      <c r="FP31" s="2" t="s">
        <v>511</v>
      </c>
      <c r="FQ31" s="2" t="s">
        <v>511</v>
      </c>
      <c r="FR31" s="2" t="s">
        <v>511</v>
      </c>
      <c r="FS31" s="2" t="s">
        <v>511</v>
      </c>
      <c r="FT31" s="11" t="s">
        <v>321</v>
      </c>
      <c r="FU31" s="2" t="s">
        <v>511</v>
      </c>
      <c r="FV31" s="2" t="s">
        <v>511</v>
      </c>
      <c r="FW31" s="2" t="s">
        <v>511</v>
      </c>
      <c r="FX31" s="2" t="s">
        <v>511</v>
      </c>
      <c r="FY31" s="2" t="s">
        <v>511</v>
      </c>
      <c r="FZ31" s="2" t="s">
        <v>511</v>
      </c>
      <c r="GA31" s="2" t="s">
        <v>511</v>
      </c>
      <c r="GB31" s="2" t="s">
        <v>511</v>
      </c>
      <c r="GC31" s="2" t="s">
        <v>511</v>
      </c>
      <c r="GD31" s="14" t="s">
        <v>681</v>
      </c>
      <c r="GE31" s="2" t="s">
        <v>511</v>
      </c>
      <c r="GF31" s="2" t="s">
        <v>511</v>
      </c>
    </row>
    <row r="32" spans="1:188" ht="89.1" customHeight="1" x14ac:dyDescent="0.25">
      <c r="A32" s="1">
        <v>2124</v>
      </c>
      <c r="B32" s="2" t="s">
        <v>659</v>
      </c>
      <c r="C32" s="2" t="s">
        <v>660</v>
      </c>
      <c r="D32" s="2" t="s">
        <v>600</v>
      </c>
      <c r="E32" s="2" t="s">
        <v>926</v>
      </c>
      <c r="F32" s="2" t="s">
        <v>876</v>
      </c>
      <c r="G32" s="2" t="s">
        <v>511</v>
      </c>
      <c r="H32" s="2" t="s">
        <v>511</v>
      </c>
      <c r="I32" s="2" t="s">
        <v>511</v>
      </c>
      <c r="J32" s="2" t="s">
        <v>511</v>
      </c>
      <c r="K32" s="2" t="s">
        <v>511</v>
      </c>
      <c r="L32" s="11" t="s">
        <v>112</v>
      </c>
      <c r="M32" s="2" t="s">
        <v>511</v>
      </c>
      <c r="N32" s="2" t="s">
        <v>511</v>
      </c>
      <c r="O32" s="2" t="s">
        <v>511</v>
      </c>
      <c r="P32" s="2" t="s">
        <v>511</v>
      </c>
      <c r="Q32" s="12" t="s">
        <v>122</v>
      </c>
      <c r="R32" s="2" t="s">
        <v>511</v>
      </c>
      <c r="S32" s="2" t="s">
        <v>511</v>
      </c>
      <c r="T32" s="12" t="s">
        <v>131</v>
      </c>
      <c r="U32" s="2" t="s">
        <v>511</v>
      </c>
      <c r="V32" s="2" t="s">
        <v>511</v>
      </c>
      <c r="W32" s="2" t="s">
        <v>511</v>
      </c>
      <c r="X32" s="2" t="s">
        <v>511</v>
      </c>
      <c r="Y32" s="2" t="s">
        <v>511</v>
      </c>
      <c r="Z32" s="2" t="s">
        <v>511</v>
      </c>
      <c r="AA32" s="11" t="s">
        <v>101</v>
      </c>
      <c r="AB32" s="2" t="s">
        <v>511</v>
      </c>
      <c r="AC32" s="2" t="s">
        <v>511</v>
      </c>
      <c r="AD32" s="2" t="s">
        <v>511</v>
      </c>
      <c r="AE32" s="2" t="s">
        <v>511</v>
      </c>
      <c r="AF32" s="2" t="s">
        <v>511</v>
      </c>
      <c r="AG32" s="2" t="s">
        <v>511</v>
      </c>
      <c r="AH32" s="12" t="s">
        <v>131</v>
      </c>
      <c r="AI32" s="2" t="s">
        <v>511</v>
      </c>
      <c r="AJ32" s="2" t="s">
        <v>511</v>
      </c>
      <c r="AK32" s="2" t="s">
        <v>511</v>
      </c>
      <c r="AL32" s="11" t="s">
        <v>161</v>
      </c>
      <c r="AM32" s="2" t="s">
        <v>511</v>
      </c>
      <c r="AN32" s="2" t="s">
        <v>511</v>
      </c>
      <c r="AO32" s="2" t="s">
        <v>511</v>
      </c>
      <c r="AP32" s="2" t="s">
        <v>511</v>
      </c>
      <c r="AQ32" s="12" t="s">
        <v>178</v>
      </c>
      <c r="AR32" s="2" t="s">
        <v>511</v>
      </c>
      <c r="AS32" s="2" t="s">
        <v>511</v>
      </c>
      <c r="AT32" s="2" t="s">
        <v>511</v>
      </c>
      <c r="AU32" s="2" t="s">
        <v>511</v>
      </c>
      <c r="AV32" s="2" t="s">
        <v>511</v>
      </c>
      <c r="AW32" s="2" t="s">
        <v>511</v>
      </c>
      <c r="AX32" s="2" t="s">
        <v>511</v>
      </c>
      <c r="AY32" s="2" t="s">
        <v>511</v>
      </c>
      <c r="AZ32" s="2" t="s">
        <v>511</v>
      </c>
      <c r="BA32" s="12" t="s">
        <v>187</v>
      </c>
      <c r="BB32" s="2" t="s">
        <v>511</v>
      </c>
      <c r="BC32" s="12" t="s">
        <v>196</v>
      </c>
      <c r="BD32" s="2" t="s">
        <v>511</v>
      </c>
      <c r="BE32" s="2" t="s">
        <v>511</v>
      </c>
      <c r="BF32" s="2" t="s">
        <v>511</v>
      </c>
      <c r="BG32" s="2" t="s">
        <v>511</v>
      </c>
      <c r="BH32" s="2" t="s">
        <v>511</v>
      </c>
      <c r="BI32" s="2" t="s">
        <v>511</v>
      </c>
      <c r="BJ32" s="2" t="s">
        <v>511</v>
      </c>
      <c r="BK32" s="2" t="s">
        <v>511</v>
      </c>
      <c r="BL32" s="2" t="s">
        <v>511</v>
      </c>
      <c r="BM32" s="2" t="s">
        <v>511</v>
      </c>
      <c r="BN32" s="12" t="s">
        <v>223</v>
      </c>
      <c r="BO32" s="2" t="s">
        <v>511</v>
      </c>
      <c r="BP32" s="2" t="s">
        <v>511</v>
      </c>
      <c r="BQ32" s="2" t="s">
        <v>511</v>
      </c>
      <c r="BR32" s="11" t="s">
        <v>155</v>
      </c>
      <c r="BS32" s="2" t="s">
        <v>511</v>
      </c>
      <c r="BT32" s="2" t="s">
        <v>511</v>
      </c>
      <c r="BU32" s="2" t="s">
        <v>511</v>
      </c>
      <c r="BV32" s="2" t="s">
        <v>511</v>
      </c>
      <c r="BW32" s="11" t="s">
        <v>196</v>
      </c>
      <c r="BX32" s="2" t="s">
        <v>511</v>
      </c>
      <c r="BY32" s="2" t="s">
        <v>511</v>
      </c>
      <c r="BZ32" s="2" t="s">
        <v>511</v>
      </c>
      <c r="CA32" s="2" t="s">
        <v>511</v>
      </c>
      <c r="CB32" s="2" t="s">
        <v>511</v>
      </c>
      <c r="CC32" s="2" t="s">
        <v>511</v>
      </c>
      <c r="CD32" s="2" t="s">
        <v>511</v>
      </c>
      <c r="CE32" s="11" t="s">
        <v>245</v>
      </c>
      <c r="CF32" s="2" t="s">
        <v>511</v>
      </c>
      <c r="CG32" s="2" t="s">
        <v>511</v>
      </c>
      <c r="CH32" s="2" t="s">
        <v>511</v>
      </c>
      <c r="CI32" s="2" t="s">
        <v>511</v>
      </c>
      <c r="CJ32" s="2" t="s">
        <v>511</v>
      </c>
      <c r="CK32" s="11" t="s">
        <v>255</v>
      </c>
      <c r="CL32" s="2" t="s">
        <v>511</v>
      </c>
      <c r="CM32" s="2" t="s">
        <v>511</v>
      </c>
      <c r="CN32" s="2" t="s">
        <v>511</v>
      </c>
      <c r="CO32" s="2" t="s">
        <v>511</v>
      </c>
      <c r="CP32" s="2" t="s">
        <v>511</v>
      </c>
      <c r="CQ32" s="12" t="s">
        <v>265</v>
      </c>
      <c r="CR32" s="2" t="s">
        <v>511</v>
      </c>
      <c r="CS32" s="2" t="s">
        <v>511</v>
      </c>
      <c r="CT32" s="2" t="s">
        <v>511</v>
      </c>
      <c r="CU32" s="2" t="s">
        <v>511</v>
      </c>
      <c r="CV32" s="2" t="s">
        <v>511</v>
      </c>
      <c r="CW32" s="12" t="s">
        <v>132</v>
      </c>
      <c r="CX32" s="2" t="s">
        <v>511</v>
      </c>
      <c r="CY32" s="2" t="s">
        <v>511</v>
      </c>
      <c r="CZ32" s="2" t="s">
        <v>511</v>
      </c>
      <c r="DA32" s="2" t="s">
        <v>511</v>
      </c>
      <c r="DB32" s="2" t="s">
        <v>511</v>
      </c>
      <c r="DC32" s="2" t="s">
        <v>511</v>
      </c>
      <c r="DD32" s="12" t="s">
        <v>125</v>
      </c>
      <c r="DE32" s="2" t="s">
        <v>511</v>
      </c>
      <c r="DF32" s="12" t="s">
        <v>277</v>
      </c>
      <c r="DG32" s="2" t="s">
        <v>511</v>
      </c>
      <c r="DH32" s="2" t="s">
        <v>511</v>
      </c>
      <c r="DI32" s="2" t="s">
        <v>511</v>
      </c>
      <c r="DJ32" s="2" t="s">
        <v>511</v>
      </c>
      <c r="DK32" s="2" t="s">
        <v>511</v>
      </c>
      <c r="DL32" s="2" t="s">
        <v>511</v>
      </c>
      <c r="DM32" s="2" t="s">
        <v>511</v>
      </c>
      <c r="DN32" s="2" t="s">
        <v>511</v>
      </c>
      <c r="DO32" s="2" t="s">
        <v>511</v>
      </c>
      <c r="DP32" s="12" t="s">
        <v>801</v>
      </c>
      <c r="DQ32" s="2" t="s">
        <v>511</v>
      </c>
      <c r="DR32" s="2" t="s">
        <v>511</v>
      </c>
      <c r="DS32" s="2" t="s">
        <v>511</v>
      </c>
      <c r="DT32" s="2" t="s">
        <v>511</v>
      </c>
      <c r="DU32" s="2" t="s">
        <v>511</v>
      </c>
      <c r="DV32" s="2" t="s">
        <v>511</v>
      </c>
      <c r="DW32" s="2" t="s">
        <v>511</v>
      </c>
      <c r="DX32" s="2" t="s">
        <v>511</v>
      </c>
      <c r="DY32" s="2" t="s">
        <v>511</v>
      </c>
      <c r="DZ32" s="2" t="s">
        <v>511</v>
      </c>
      <c r="EA32" s="2" t="s">
        <v>511</v>
      </c>
      <c r="EB32" s="2" t="s">
        <v>511</v>
      </c>
      <c r="EC32" s="2" t="s">
        <v>511</v>
      </c>
      <c r="ED32" s="2" t="s">
        <v>511</v>
      </c>
      <c r="EE32" s="11" t="s">
        <v>299</v>
      </c>
      <c r="EF32" s="2" t="s">
        <v>511</v>
      </c>
      <c r="EG32" s="2" t="s">
        <v>511</v>
      </c>
      <c r="EH32" s="2" t="s">
        <v>511</v>
      </c>
      <c r="EI32" s="2" t="s">
        <v>511</v>
      </c>
      <c r="EJ32" s="2" t="s">
        <v>511</v>
      </c>
      <c r="EK32" s="2" t="s">
        <v>511</v>
      </c>
      <c r="EL32" s="2" t="s">
        <v>511</v>
      </c>
      <c r="EM32" s="2" t="s">
        <v>511</v>
      </c>
      <c r="EN32" s="2" t="s">
        <v>511</v>
      </c>
      <c r="EO32" s="2" t="s">
        <v>511</v>
      </c>
      <c r="EP32" s="2" t="s">
        <v>511</v>
      </c>
      <c r="EQ32" s="12" t="s">
        <v>837</v>
      </c>
      <c r="ER32" s="2" t="s">
        <v>511</v>
      </c>
      <c r="ES32" s="2" t="s">
        <v>511</v>
      </c>
      <c r="ET32" s="2" t="s">
        <v>511</v>
      </c>
      <c r="EU32" s="11" t="s">
        <v>534</v>
      </c>
      <c r="EV32" s="2" t="s">
        <v>511</v>
      </c>
      <c r="EW32" s="2" t="s">
        <v>511</v>
      </c>
      <c r="EX32" s="2" t="s">
        <v>511</v>
      </c>
      <c r="EY32" s="2" t="s">
        <v>511</v>
      </c>
      <c r="EZ32" s="2" t="s">
        <v>511</v>
      </c>
      <c r="FA32" s="2" t="s">
        <v>511</v>
      </c>
      <c r="FB32" s="2" t="s">
        <v>511</v>
      </c>
      <c r="FC32" s="2" t="s">
        <v>511</v>
      </c>
      <c r="FD32" s="2" t="s">
        <v>511</v>
      </c>
      <c r="FE32" s="2" t="s">
        <v>511</v>
      </c>
      <c r="FF32" s="2" t="s">
        <v>511</v>
      </c>
      <c r="FG32" s="2" t="s">
        <v>511</v>
      </c>
      <c r="FH32" s="2" t="s">
        <v>511</v>
      </c>
      <c r="FI32" s="2" t="s">
        <v>511</v>
      </c>
      <c r="FJ32" s="2" t="s">
        <v>511</v>
      </c>
      <c r="FK32" s="2" t="s">
        <v>511</v>
      </c>
      <c r="FL32" s="11" t="s">
        <v>544</v>
      </c>
      <c r="FM32" s="2" t="s">
        <v>511</v>
      </c>
      <c r="FN32" s="2" t="s">
        <v>511</v>
      </c>
      <c r="FO32" s="11" t="s">
        <v>307</v>
      </c>
      <c r="FP32" s="2" t="s">
        <v>511</v>
      </c>
      <c r="FQ32" s="2" t="s">
        <v>511</v>
      </c>
      <c r="FR32" s="2" t="s">
        <v>511</v>
      </c>
      <c r="FS32" s="2" t="s">
        <v>511</v>
      </c>
      <c r="FT32" s="2" t="s">
        <v>511</v>
      </c>
      <c r="FU32" s="2" t="s">
        <v>511</v>
      </c>
      <c r="FV32" s="2" t="s">
        <v>511</v>
      </c>
      <c r="FW32" s="2" t="s">
        <v>511</v>
      </c>
      <c r="FX32" s="2" t="s">
        <v>511</v>
      </c>
      <c r="FY32" s="2" t="s">
        <v>511</v>
      </c>
      <c r="FZ32" s="12" t="s">
        <v>838</v>
      </c>
      <c r="GA32" s="2" t="s">
        <v>511</v>
      </c>
      <c r="GB32" s="2" t="s">
        <v>511</v>
      </c>
      <c r="GC32" s="2" t="s">
        <v>511</v>
      </c>
      <c r="GD32" s="2" t="s">
        <v>511</v>
      </c>
      <c r="GE32" s="2" t="s">
        <v>511</v>
      </c>
      <c r="GF32" s="2" t="s">
        <v>511</v>
      </c>
    </row>
    <row r="33" spans="1:188" ht="89.1" customHeight="1" x14ac:dyDescent="0.25">
      <c r="A33" s="1">
        <v>2456</v>
      </c>
      <c r="B33" s="2" t="s">
        <v>668</v>
      </c>
      <c r="C33" s="2" t="s">
        <v>583</v>
      </c>
      <c r="D33" s="2" t="s">
        <v>560</v>
      </c>
      <c r="E33" s="2" t="s">
        <v>927</v>
      </c>
      <c r="F33" s="2" t="s">
        <v>861</v>
      </c>
      <c r="G33" s="12" t="s">
        <v>99</v>
      </c>
      <c r="H33" s="2" t="s">
        <v>511</v>
      </c>
      <c r="I33" s="2" t="s">
        <v>511</v>
      </c>
      <c r="J33" s="2" t="s">
        <v>511</v>
      </c>
      <c r="K33" s="2" t="s">
        <v>511</v>
      </c>
      <c r="L33" s="2" t="s">
        <v>511</v>
      </c>
      <c r="M33" s="2" t="s">
        <v>511</v>
      </c>
      <c r="N33" s="2" t="s">
        <v>511</v>
      </c>
      <c r="O33" s="11" t="s">
        <v>101</v>
      </c>
      <c r="P33" s="2" t="s">
        <v>511</v>
      </c>
      <c r="Q33" s="2" t="s">
        <v>511</v>
      </c>
      <c r="R33" s="2" t="s">
        <v>511</v>
      </c>
      <c r="S33" s="2" t="s">
        <v>511</v>
      </c>
      <c r="T33" s="2" t="s">
        <v>511</v>
      </c>
      <c r="U33" s="2" t="s">
        <v>511</v>
      </c>
      <c r="V33" s="2" t="s">
        <v>511</v>
      </c>
      <c r="W33" s="2" t="s">
        <v>511</v>
      </c>
      <c r="X33" s="12" t="s">
        <v>143</v>
      </c>
      <c r="Y33" s="12" t="s">
        <v>145</v>
      </c>
      <c r="Z33" s="2" t="s">
        <v>511</v>
      </c>
      <c r="AA33" s="2" t="s">
        <v>511</v>
      </c>
      <c r="AB33" s="2" t="s">
        <v>511</v>
      </c>
      <c r="AC33" s="2" t="s">
        <v>511</v>
      </c>
      <c r="AD33" s="2" t="s">
        <v>511</v>
      </c>
      <c r="AE33" s="11" t="s">
        <v>127</v>
      </c>
      <c r="AF33" s="2" t="s">
        <v>511</v>
      </c>
      <c r="AG33" s="2" t="s">
        <v>511</v>
      </c>
      <c r="AH33" s="2" t="s">
        <v>511</v>
      </c>
      <c r="AI33" s="2" t="s">
        <v>511</v>
      </c>
      <c r="AJ33" s="2" t="s">
        <v>511</v>
      </c>
      <c r="AK33" s="2" t="s">
        <v>511</v>
      </c>
      <c r="AL33" s="2" t="s">
        <v>511</v>
      </c>
      <c r="AM33" s="12" t="s">
        <v>166</v>
      </c>
      <c r="AN33" s="2" t="s">
        <v>511</v>
      </c>
      <c r="AO33" s="2" t="s">
        <v>511</v>
      </c>
      <c r="AP33" s="2" t="s">
        <v>511</v>
      </c>
      <c r="AQ33" s="11" t="s">
        <v>176</v>
      </c>
      <c r="AR33" s="2" t="s">
        <v>511</v>
      </c>
      <c r="AS33" s="2" t="s">
        <v>511</v>
      </c>
      <c r="AT33" s="2" t="s">
        <v>511</v>
      </c>
      <c r="AU33" s="2" t="s">
        <v>511</v>
      </c>
      <c r="AV33" s="2" t="s">
        <v>511</v>
      </c>
      <c r="AW33" s="2" t="s">
        <v>511</v>
      </c>
      <c r="AX33" s="2" t="s">
        <v>511</v>
      </c>
      <c r="AY33" s="2" t="s">
        <v>511</v>
      </c>
      <c r="AZ33" s="11" t="s">
        <v>193</v>
      </c>
      <c r="BA33" s="2" t="s">
        <v>511</v>
      </c>
      <c r="BB33" s="2" t="s">
        <v>511</v>
      </c>
      <c r="BC33" s="2" t="s">
        <v>511</v>
      </c>
      <c r="BD33" s="2" t="s">
        <v>511</v>
      </c>
      <c r="BE33" s="2" t="s">
        <v>511</v>
      </c>
      <c r="BF33" s="2" t="s">
        <v>511</v>
      </c>
      <c r="BG33" s="2" t="s">
        <v>511</v>
      </c>
      <c r="BH33" s="12" t="s">
        <v>195</v>
      </c>
      <c r="BI33" s="2" t="s">
        <v>511</v>
      </c>
      <c r="BJ33" s="2" t="s">
        <v>511</v>
      </c>
      <c r="BK33" s="2" t="s">
        <v>511</v>
      </c>
      <c r="BL33" s="2" t="s">
        <v>511</v>
      </c>
      <c r="BM33" s="2" t="s">
        <v>511</v>
      </c>
      <c r="BN33" s="12" t="s">
        <v>223</v>
      </c>
      <c r="BO33" s="2" t="s">
        <v>511</v>
      </c>
      <c r="BP33" s="2" t="s">
        <v>511</v>
      </c>
      <c r="BQ33" s="11" t="s">
        <v>155</v>
      </c>
      <c r="BR33" s="2" t="s">
        <v>511</v>
      </c>
      <c r="BS33" s="2" t="s">
        <v>511</v>
      </c>
      <c r="BT33" s="2" t="s">
        <v>511</v>
      </c>
      <c r="BU33" s="11" t="s">
        <v>224</v>
      </c>
      <c r="BV33" s="2" t="s">
        <v>511</v>
      </c>
      <c r="BW33" s="2" t="s">
        <v>511</v>
      </c>
      <c r="BX33" s="2" t="s">
        <v>511</v>
      </c>
      <c r="BY33" s="2" t="s">
        <v>511</v>
      </c>
      <c r="BZ33" s="2" t="s">
        <v>511</v>
      </c>
      <c r="CA33" s="2" t="s">
        <v>511</v>
      </c>
      <c r="CB33" s="2" t="s">
        <v>511</v>
      </c>
      <c r="CC33" s="11" t="s">
        <v>242</v>
      </c>
      <c r="CD33" s="2" t="s">
        <v>511</v>
      </c>
      <c r="CE33" s="2" t="s">
        <v>511</v>
      </c>
      <c r="CF33" s="2" t="s">
        <v>511</v>
      </c>
      <c r="CG33" s="2" t="s">
        <v>511</v>
      </c>
      <c r="CH33" s="11" t="s">
        <v>257</v>
      </c>
      <c r="CI33" s="2" t="s">
        <v>511</v>
      </c>
      <c r="CJ33" s="2" t="s">
        <v>511</v>
      </c>
      <c r="CK33" s="2" t="s">
        <v>511</v>
      </c>
      <c r="CL33" s="2" t="s">
        <v>511</v>
      </c>
      <c r="CM33" s="2" t="s">
        <v>511</v>
      </c>
      <c r="CN33" s="2" t="s">
        <v>511</v>
      </c>
      <c r="CO33" s="2" t="s">
        <v>511</v>
      </c>
      <c r="CP33" s="2" t="s">
        <v>511</v>
      </c>
      <c r="CQ33" s="2" t="s">
        <v>511</v>
      </c>
      <c r="CR33" s="11" t="s">
        <v>267</v>
      </c>
      <c r="CS33" s="11" t="s">
        <v>154</v>
      </c>
      <c r="CT33" s="2" t="s">
        <v>511</v>
      </c>
      <c r="CU33" s="2" t="s">
        <v>511</v>
      </c>
      <c r="CV33" s="2" t="s">
        <v>511</v>
      </c>
      <c r="CW33" s="2" t="s">
        <v>511</v>
      </c>
      <c r="CX33" s="2" t="s">
        <v>511</v>
      </c>
      <c r="CY33" s="2" t="s">
        <v>511</v>
      </c>
      <c r="CZ33" s="12" t="s">
        <v>154</v>
      </c>
      <c r="DA33" s="2" t="s">
        <v>511</v>
      </c>
      <c r="DB33" s="2" t="s">
        <v>511</v>
      </c>
      <c r="DC33" s="2" t="s">
        <v>511</v>
      </c>
      <c r="DD33" s="2" t="s">
        <v>511</v>
      </c>
      <c r="DE33" s="2" t="s">
        <v>511</v>
      </c>
      <c r="DF33" s="2" t="s">
        <v>511</v>
      </c>
      <c r="DG33" s="2" t="s">
        <v>511</v>
      </c>
      <c r="DH33" s="2" t="s">
        <v>511</v>
      </c>
      <c r="DI33" s="11" t="s">
        <v>284</v>
      </c>
      <c r="DJ33" s="2" t="s">
        <v>511</v>
      </c>
      <c r="DK33" s="2" t="s">
        <v>511</v>
      </c>
      <c r="DL33" s="2" t="s">
        <v>511</v>
      </c>
      <c r="DM33" s="2" t="s">
        <v>511</v>
      </c>
      <c r="DN33" s="2" t="s">
        <v>511</v>
      </c>
      <c r="DO33" s="2" t="s">
        <v>511</v>
      </c>
      <c r="DP33" s="2" t="s">
        <v>511</v>
      </c>
      <c r="DQ33" s="12" t="s">
        <v>786</v>
      </c>
      <c r="DR33" s="2" t="s">
        <v>511</v>
      </c>
      <c r="DS33" s="2" t="s">
        <v>511</v>
      </c>
      <c r="DT33" s="2" t="s">
        <v>511</v>
      </c>
      <c r="DU33" s="2" t="s">
        <v>511</v>
      </c>
      <c r="DV33" s="2" t="s">
        <v>511</v>
      </c>
      <c r="DW33" s="2" t="s">
        <v>511</v>
      </c>
      <c r="DX33" s="2" t="s">
        <v>511</v>
      </c>
      <c r="DY33" s="2" t="s">
        <v>511</v>
      </c>
      <c r="DZ33" s="2" t="s">
        <v>511</v>
      </c>
      <c r="EA33" s="2" t="s">
        <v>511</v>
      </c>
      <c r="EB33" s="11" t="s">
        <v>296</v>
      </c>
      <c r="EC33" s="2" t="s">
        <v>511</v>
      </c>
      <c r="ED33" s="2" t="s">
        <v>511</v>
      </c>
      <c r="EE33" s="2" t="s">
        <v>511</v>
      </c>
      <c r="EF33" s="2" t="s">
        <v>511</v>
      </c>
      <c r="EG33" s="2" t="s">
        <v>511</v>
      </c>
      <c r="EH33" s="2" t="s">
        <v>511</v>
      </c>
      <c r="EI33" s="2" t="s">
        <v>511</v>
      </c>
      <c r="EJ33" s="2" t="s">
        <v>511</v>
      </c>
      <c r="EK33" s="2" t="s">
        <v>511</v>
      </c>
      <c r="EL33" s="2" t="s">
        <v>511</v>
      </c>
      <c r="EM33" s="2" t="s">
        <v>511</v>
      </c>
      <c r="EN33" s="2" t="s">
        <v>511</v>
      </c>
      <c r="EO33" s="12" t="s">
        <v>781</v>
      </c>
      <c r="EP33" s="2" t="s">
        <v>511</v>
      </c>
      <c r="EQ33" s="2" t="s">
        <v>511</v>
      </c>
      <c r="ER33" s="2" t="s">
        <v>511</v>
      </c>
      <c r="ES33" s="2" t="s">
        <v>511</v>
      </c>
      <c r="ET33" s="2" t="s">
        <v>511</v>
      </c>
      <c r="EU33" s="2" t="s">
        <v>511</v>
      </c>
      <c r="EV33" s="2" t="s">
        <v>511</v>
      </c>
      <c r="EW33" s="2" t="s">
        <v>511</v>
      </c>
      <c r="EX33" s="2" t="s">
        <v>511</v>
      </c>
      <c r="EY33" s="2" t="s">
        <v>511</v>
      </c>
      <c r="EZ33" s="2" t="s">
        <v>511</v>
      </c>
      <c r="FA33" s="2" t="s">
        <v>511</v>
      </c>
      <c r="FB33" s="11" t="s">
        <v>769</v>
      </c>
      <c r="FC33" s="2" t="s">
        <v>511</v>
      </c>
      <c r="FD33" s="2" t="s">
        <v>511</v>
      </c>
      <c r="FE33" s="2" t="s">
        <v>511</v>
      </c>
      <c r="FF33" s="11" t="s">
        <v>535</v>
      </c>
      <c r="FG33" s="2" t="s">
        <v>511</v>
      </c>
      <c r="FH33" s="2" t="s">
        <v>511</v>
      </c>
      <c r="FI33" s="2" t="s">
        <v>511</v>
      </c>
      <c r="FJ33" s="2" t="s">
        <v>511</v>
      </c>
      <c r="FK33" s="2" t="s">
        <v>511</v>
      </c>
      <c r="FL33" s="2" t="s">
        <v>511</v>
      </c>
      <c r="FM33" s="2" t="s">
        <v>511</v>
      </c>
      <c r="FN33" s="2" t="s">
        <v>511</v>
      </c>
      <c r="FO33" s="2" t="s">
        <v>511</v>
      </c>
      <c r="FP33" s="2" t="s">
        <v>511</v>
      </c>
      <c r="FQ33" s="2" t="s">
        <v>511</v>
      </c>
      <c r="FR33" s="2" t="s">
        <v>511</v>
      </c>
      <c r="FS33" s="12" t="s">
        <v>319</v>
      </c>
      <c r="FT33" s="2" t="s">
        <v>511</v>
      </c>
      <c r="FU33" s="2" t="s">
        <v>511</v>
      </c>
      <c r="FV33" s="2" t="s">
        <v>511</v>
      </c>
      <c r="FW33" s="2" t="s">
        <v>511</v>
      </c>
      <c r="FX33" s="2" t="s">
        <v>511</v>
      </c>
      <c r="FY33" s="2" t="s">
        <v>511</v>
      </c>
      <c r="FZ33" s="2" t="s">
        <v>511</v>
      </c>
      <c r="GA33" s="2" t="s">
        <v>511</v>
      </c>
      <c r="GB33" s="12" t="s">
        <v>760</v>
      </c>
      <c r="GC33" s="2" t="s">
        <v>511</v>
      </c>
      <c r="GD33" s="2" t="s">
        <v>511</v>
      </c>
      <c r="GE33" s="2" t="s">
        <v>511</v>
      </c>
      <c r="GF33" s="2" t="s">
        <v>511</v>
      </c>
    </row>
    <row r="34" spans="1:188" ht="89.1" customHeight="1" x14ac:dyDescent="0.25">
      <c r="A34" s="1">
        <v>1595</v>
      </c>
      <c r="B34" s="2" t="s">
        <v>642</v>
      </c>
      <c r="C34" s="2" t="s">
        <v>643</v>
      </c>
      <c r="D34" s="2" t="s">
        <v>644</v>
      </c>
      <c r="E34" s="2" t="s">
        <v>928</v>
      </c>
      <c r="F34" s="2" t="s">
        <v>865</v>
      </c>
      <c r="G34" s="2" t="s">
        <v>511</v>
      </c>
      <c r="H34" s="2" t="s">
        <v>511</v>
      </c>
      <c r="I34" s="12" t="s">
        <v>106</v>
      </c>
      <c r="J34" s="2" t="s">
        <v>511</v>
      </c>
      <c r="K34" s="2" t="s">
        <v>511</v>
      </c>
      <c r="L34" s="2" t="s">
        <v>511</v>
      </c>
      <c r="M34" s="2" t="s">
        <v>511</v>
      </c>
      <c r="N34" s="2" t="s">
        <v>511</v>
      </c>
      <c r="O34" s="11" t="s">
        <v>101</v>
      </c>
      <c r="P34" s="2" t="s">
        <v>511</v>
      </c>
      <c r="Q34" s="2" t="s">
        <v>511</v>
      </c>
      <c r="R34" s="2" t="s">
        <v>511</v>
      </c>
      <c r="S34" s="2" t="s">
        <v>511</v>
      </c>
      <c r="T34" s="12" t="s">
        <v>131</v>
      </c>
      <c r="U34" s="2" t="s">
        <v>511</v>
      </c>
      <c r="V34" s="2" t="s">
        <v>511</v>
      </c>
      <c r="W34" s="2" t="s">
        <v>511</v>
      </c>
      <c r="X34" s="2" t="s">
        <v>511</v>
      </c>
      <c r="Y34" s="2" t="s">
        <v>511</v>
      </c>
      <c r="Z34" s="2" t="s">
        <v>511</v>
      </c>
      <c r="AA34" s="12" t="s">
        <v>150</v>
      </c>
      <c r="AB34" s="2" t="s">
        <v>511</v>
      </c>
      <c r="AC34" s="2" t="s">
        <v>511</v>
      </c>
      <c r="AD34" s="2" t="s">
        <v>511</v>
      </c>
      <c r="AE34" s="2" t="s">
        <v>511</v>
      </c>
      <c r="AF34" s="2" t="s">
        <v>511</v>
      </c>
      <c r="AG34" s="2" t="s">
        <v>511</v>
      </c>
      <c r="AH34" s="2" t="s">
        <v>511</v>
      </c>
      <c r="AI34" s="2" t="s">
        <v>511</v>
      </c>
      <c r="AJ34" s="11" t="s">
        <v>131</v>
      </c>
      <c r="AK34" s="2" t="s">
        <v>511</v>
      </c>
      <c r="AL34" s="11" t="s">
        <v>161</v>
      </c>
      <c r="AM34" s="2" t="s">
        <v>511</v>
      </c>
      <c r="AN34" s="2" t="s">
        <v>511</v>
      </c>
      <c r="AO34" s="2" t="s">
        <v>511</v>
      </c>
      <c r="AP34" s="2" t="s">
        <v>511</v>
      </c>
      <c r="AQ34" s="12" t="s">
        <v>174</v>
      </c>
      <c r="AR34" s="2" t="s">
        <v>511</v>
      </c>
      <c r="AS34" s="2" t="s">
        <v>511</v>
      </c>
      <c r="AT34" s="2" t="s">
        <v>511</v>
      </c>
      <c r="AU34" s="2" t="s">
        <v>511</v>
      </c>
      <c r="AV34" s="2" t="s">
        <v>511</v>
      </c>
      <c r="AW34" s="2" t="s">
        <v>511</v>
      </c>
      <c r="AX34" s="2" t="s">
        <v>511</v>
      </c>
      <c r="AY34" s="2" t="s">
        <v>511</v>
      </c>
      <c r="AZ34" s="12" t="s">
        <v>190</v>
      </c>
      <c r="BA34" s="2" t="s">
        <v>511</v>
      </c>
      <c r="BB34" s="2" t="s">
        <v>511</v>
      </c>
      <c r="BC34" s="2" t="s">
        <v>511</v>
      </c>
      <c r="BD34" s="2" t="s">
        <v>511</v>
      </c>
      <c r="BE34" s="2" t="s">
        <v>511</v>
      </c>
      <c r="BF34" s="12" t="s">
        <v>188</v>
      </c>
      <c r="BG34" s="2" t="s">
        <v>511</v>
      </c>
      <c r="BH34" s="2" t="s">
        <v>511</v>
      </c>
      <c r="BI34" s="2" t="s">
        <v>511</v>
      </c>
      <c r="BJ34" s="2" t="s">
        <v>511</v>
      </c>
      <c r="BK34" s="2" t="s">
        <v>511</v>
      </c>
      <c r="BL34" s="2" t="s">
        <v>511</v>
      </c>
      <c r="BM34" s="11" t="s">
        <v>219</v>
      </c>
      <c r="BN34" s="2" t="s">
        <v>511</v>
      </c>
      <c r="BO34" s="2" t="s">
        <v>511</v>
      </c>
      <c r="BP34" s="11" t="s">
        <v>155</v>
      </c>
      <c r="BQ34" s="2" t="s">
        <v>511</v>
      </c>
      <c r="BR34" s="2" t="s">
        <v>511</v>
      </c>
      <c r="BS34" s="2" t="s">
        <v>511</v>
      </c>
      <c r="BT34" s="2" t="s">
        <v>511</v>
      </c>
      <c r="BU34" s="11" t="s">
        <v>224</v>
      </c>
      <c r="BV34" s="2" t="s">
        <v>511</v>
      </c>
      <c r="BW34" s="2" t="s">
        <v>511</v>
      </c>
      <c r="BX34" s="2" t="s">
        <v>511</v>
      </c>
      <c r="BY34" s="2" t="s">
        <v>511</v>
      </c>
      <c r="BZ34" s="2" t="s">
        <v>511</v>
      </c>
      <c r="CA34" s="11" t="s">
        <v>195</v>
      </c>
      <c r="CB34" s="2" t="s">
        <v>511</v>
      </c>
      <c r="CC34" s="2" t="s">
        <v>511</v>
      </c>
      <c r="CD34" s="2" t="s">
        <v>511</v>
      </c>
      <c r="CE34" s="2" t="s">
        <v>511</v>
      </c>
      <c r="CF34" s="2" t="s">
        <v>511</v>
      </c>
      <c r="CG34" s="2" t="s">
        <v>511</v>
      </c>
      <c r="CH34" s="2" t="s">
        <v>511</v>
      </c>
      <c r="CI34" s="2" t="s">
        <v>511</v>
      </c>
      <c r="CJ34" s="2" t="s">
        <v>511</v>
      </c>
      <c r="CK34" s="11" t="s">
        <v>255</v>
      </c>
      <c r="CL34" s="2" t="s">
        <v>511</v>
      </c>
      <c r="CM34" s="2" t="s">
        <v>511</v>
      </c>
      <c r="CN34" s="2" t="s">
        <v>511</v>
      </c>
      <c r="CO34" s="11" t="s">
        <v>264</v>
      </c>
      <c r="CP34" s="2" t="s">
        <v>511</v>
      </c>
      <c r="CQ34" s="2" t="s">
        <v>511</v>
      </c>
      <c r="CR34" s="2" t="s">
        <v>511</v>
      </c>
      <c r="CS34" s="2" t="s">
        <v>511</v>
      </c>
      <c r="CT34" s="2" t="s">
        <v>511</v>
      </c>
      <c r="CU34" s="2" t="s">
        <v>511</v>
      </c>
      <c r="CV34" s="2" t="s">
        <v>511</v>
      </c>
      <c r="CW34" s="2" t="s">
        <v>511</v>
      </c>
      <c r="CX34" s="11" t="s">
        <v>132</v>
      </c>
      <c r="CY34" s="2" t="s">
        <v>511</v>
      </c>
      <c r="CZ34" s="2" t="s">
        <v>511</v>
      </c>
      <c r="DA34" s="2" t="s">
        <v>511</v>
      </c>
      <c r="DB34" s="11" t="s">
        <v>273</v>
      </c>
      <c r="DC34" s="2" t="s">
        <v>511</v>
      </c>
      <c r="DD34" s="2" t="s">
        <v>511</v>
      </c>
      <c r="DE34" s="11" t="s">
        <v>275</v>
      </c>
      <c r="DF34" s="2" t="s">
        <v>511</v>
      </c>
      <c r="DG34" s="2" t="s">
        <v>511</v>
      </c>
      <c r="DH34" s="2" t="s">
        <v>511</v>
      </c>
      <c r="DI34" s="2" t="s">
        <v>511</v>
      </c>
      <c r="DJ34" s="2" t="s">
        <v>511</v>
      </c>
      <c r="DK34" s="2" t="s">
        <v>511</v>
      </c>
      <c r="DL34" s="2" t="s">
        <v>511</v>
      </c>
      <c r="DM34" s="2" t="s">
        <v>511</v>
      </c>
      <c r="DN34" s="2" t="s">
        <v>511</v>
      </c>
      <c r="DO34" s="2" t="s">
        <v>511</v>
      </c>
      <c r="DP34" s="2" t="s">
        <v>511</v>
      </c>
      <c r="DQ34" s="2" t="s">
        <v>511</v>
      </c>
      <c r="DR34" s="2" t="s">
        <v>511</v>
      </c>
      <c r="DS34" s="2" t="s">
        <v>511</v>
      </c>
      <c r="DT34" s="2" t="s">
        <v>511</v>
      </c>
      <c r="DU34" s="2" t="s">
        <v>511</v>
      </c>
      <c r="DV34" s="2" t="s">
        <v>511</v>
      </c>
      <c r="DW34" s="2" t="s">
        <v>511</v>
      </c>
      <c r="DX34" s="12" t="s">
        <v>814</v>
      </c>
      <c r="DY34" s="2" t="s">
        <v>511</v>
      </c>
      <c r="DZ34" s="2" t="s">
        <v>511</v>
      </c>
      <c r="EA34" s="2" t="s">
        <v>511</v>
      </c>
      <c r="EB34" s="2" t="s">
        <v>511</v>
      </c>
      <c r="EC34" s="2" t="s">
        <v>511</v>
      </c>
      <c r="ED34" s="2" t="s">
        <v>511</v>
      </c>
      <c r="EE34" s="2" t="s">
        <v>511</v>
      </c>
      <c r="EF34" s="2" t="s">
        <v>511</v>
      </c>
      <c r="EG34" s="11" t="s">
        <v>301</v>
      </c>
      <c r="EH34" s="2" t="s">
        <v>511</v>
      </c>
      <c r="EI34" s="2" t="s">
        <v>511</v>
      </c>
      <c r="EJ34" s="2" t="s">
        <v>511</v>
      </c>
      <c r="EK34" s="2" t="s">
        <v>511</v>
      </c>
      <c r="EL34" s="2" t="s">
        <v>511</v>
      </c>
      <c r="EM34" s="2" t="s">
        <v>511</v>
      </c>
      <c r="EN34" s="2" t="s">
        <v>511</v>
      </c>
      <c r="EO34" s="2" t="s">
        <v>511</v>
      </c>
      <c r="EP34" s="2" t="s">
        <v>511</v>
      </c>
      <c r="EQ34" s="12" t="s">
        <v>693</v>
      </c>
      <c r="ER34" s="2" t="s">
        <v>511</v>
      </c>
      <c r="ES34" s="11" t="s">
        <v>534</v>
      </c>
      <c r="ET34" s="2" t="s">
        <v>511</v>
      </c>
      <c r="EU34" s="2" t="s">
        <v>511</v>
      </c>
      <c r="EV34" s="2" t="s">
        <v>511</v>
      </c>
      <c r="EW34" s="2" t="s">
        <v>511</v>
      </c>
      <c r="EX34" s="2" t="s">
        <v>511</v>
      </c>
      <c r="EY34" s="2" t="s">
        <v>511</v>
      </c>
      <c r="EZ34" s="2" t="s">
        <v>511</v>
      </c>
      <c r="FA34" s="2" t="s">
        <v>511</v>
      </c>
      <c r="FB34" s="2" t="s">
        <v>511</v>
      </c>
      <c r="FC34" s="2" t="s">
        <v>511</v>
      </c>
      <c r="FD34" s="2" t="s">
        <v>511</v>
      </c>
      <c r="FE34" s="2" t="s">
        <v>511</v>
      </c>
      <c r="FF34" s="2" t="s">
        <v>511</v>
      </c>
      <c r="FG34" s="2" t="s">
        <v>511</v>
      </c>
      <c r="FH34" s="2" t="s">
        <v>511</v>
      </c>
      <c r="FI34" s="2" t="s">
        <v>511</v>
      </c>
      <c r="FJ34" s="2" t="s">
        <v>511</v>
      </c>
      <c r="FK34" s="11" t="s">
        <v>698</v>
      </c>
      <c r="FL34" s="2" t="s">
        <v>511</v>
      </c>
      <c r="FM34" s="2" t="s">
        <v>511</v>
      </c>
      <c r="FN34" s="2" t="s">
        <v>511</v>
      </c>
      <c r="FO34" s="2" t="s">
        <v>511</v>
      </c>
      <c r="FP34" s="2" t="s">
        <v>511</v>
      </c>
      <c r="FQ34" s="2" t="s">
        <v>511</v>
      </c>
      <c r="FR34" s="2" t="s">
        <v>511</v>
      </c>
      <c r="FS34" s="2" t="s">
        <v>511</v>
      </c>
      <c r="FT34" s="2" t="s">
        <v>511</v>
      </c>
      <c r="FU34" s="12" t="s">
        <v>327</v>
      </c>
      <c r="FV34" s="2" t="s">
        <v>511</v>
      </c>
      <c r="FW34" s="2" t="s">
        <v>511</v>
      </c>
      <c r="FX34" s="2" t="s">
        <v>511</v>
      </c>
      <c r="FY34" s="2" t="s">
        <v>511</v>
      </c>
      <c r="FZ34" s="2" t="s">
        <v>511</v>
      </c>
      <c r="GA34" s="2" t="s">
        <v>511</v>
      </c>
      <c r="GB34" s="2" t="s">
        <v>511</v>
      </c>
      <c r="GC34" s="2" t="s">
        <v>511</v>
      </c>
      <c r="GD34" s="2" t="s">
        <v>511</v>
      </c>
      <c r="GE34" s="11" t="s">
        <v>695</v>
      </c>
      <c r="GF34" s="2" t="s">
        <v>511</v>
      </c>
    </row>
    <row r="35" spans="1:188" ht="89.1" customHeight="1" x14ac:dyDescent="0.25">
      <c r="A35" s="1">
        <v>1766</v>
      </c>
      <c r="B35" s="2" t="s">
        <v>650</v>
      </c>
      <c r="C35" s="2" t="s">
        <v>551</v>
      </c>
      <c r="D35" s="2" t="s">
        <v>45</v>
      </c>
      <c r="E35" s="2" t="s">
        <v>929</v>
      </c>
      <c r="F35" s="2" t="s">
        <v>877</v>
      </c>
      <c r="G35" s="2" t="s">
        <v>511</v>
      </c>
      <c r="H35" s="2" t="s">
        <v>511</v>
      </c>
      <c r="I35" s="2" t="s">
        <v>511</v>
      </c>
      <c r="J35" s="12" t="s">
        <v>107</v>
      </c>
      <c r="K35" s="2" t="s">
        <v>511</v>
      </c>
      <c r="L35" s="2" t="s">
        <v>511</v>
      </c>
      <c r="M35" s="2" t="s">
        <v>511</v>
      </c>
      <c r="N35" s="2" t="s">
        <v>511</v>
      </c>
      <c r="O35" s="2" t="s">
        <v>511</v>
      </c>
      <c r="P35" s="12" t="s">
        <v>122</v>
      </c>
      <c r="Q35" s="2" t="s">
        <v>511</v>
      </c>
      <c r="R35" s="2" t="s">
        <v>511</v>
      </c>
      <c r="S35" s="2" t="s">
        <v>511</v>
      </c>
      <c r="T35" s="2" t="s">
        <v>511</v>
      </c>
      <c r="U35" s="2" t="s">
        <v>511</v>
      </c>
      <c r="V35" s="2" t="s">
        <v>511</v>
      </c>
      <c r="W35" s="2" t="s">
        <v>511</v>
      </c>
      <c r="X35" s="12" t="s">
        <v>129</v>
      </c>
      <c r="Y35" s="2" t="s">
        <v>511</v>
      </c>
      <c r="Z35" s="2" t="s">
        <v>511</v>
      </c>
      <c r="AA35" s="12" t="s">
        <v>150</v>
      </c>
      <c r="AB35" s="2" t="s">
        <v>511</v>
      </c>
      <c r="AC35" s="2" t="s">
        <v>511</v>
      </c>
      <c r="AD35" s="2" t="s">
        <v>511</v>
      </c>
      <c r="AE35" s="12" t="s">
        <v>126</v>
      </c>
      <c r="AF35" s="2" t="s">
        <v>511</v>
      </c>
      <c r="AG35" s="2" t="s">
        <v>511</v>
      </c>
      <c r="AH35" s="2" t="s">
        <v>511</v>
      </c>
      <c r="AI35" s="2" t="s">
        <v>511</v>
      </c>
      <c r="AJ35" s="2" t="s">
        <v>511</v>
      </c>
      <c r="AK35" s="2" t="s">
        <v>511</v>
      </c>
      <c r="AL35" s="2" t="s">
        <v>511</v>
      </c>
      <c r="AM35" s="11" t="s">
        <v>165</v>
      </c>
      <c r="AN35" s="2" t="s">
        <v>511</v>
      </c>
      <c r="AO35" s="2" t="s">
        <v>511</v>
      </c>
      <c r="AP35" s="2" t="s">
        <v>511</v>
      </c>
      <c r="AQ35" s="2" t="s">
        <v>511</v>
      </c>
      <c r="AR35" s="2" t="s">
        <v>511</v>
      </c>
      <c r="AS35" s="2" t="s">
        <v>511</v>
      </c>
      <c r="AT35" s="11" t="s">
        <v>185</v>
      </c>
      <c r="AU35" s="2" t="s">
        <v>511</v>
      </c>
      <c r="AV35" s="2" t="s">
        <v>511</v>
      </c>
      <c r="AW35" s="2" t="s">
        <v>511</v>
      </c>
      <c r="AX35" s="2" t="s">
        <v>511</v>
      </c>
      <c r="AY35" s="2" t="s">
        <v>511</v>
      </c>
      <c r="AZ35" s="12" t="s">
        <v>191</v>
      </c>
      <c r="BA35" s="2" t="s">
        <v>511</v>
      </c>
      <c r="BB35" s="2" t="s">
        <v>511</v>
      </c>
      <c r="BC35" s="12" t="s">
        <v>188</v>
      </c>
      <c r="BD35" s="2" t="s">
        <v>511</v>
      </c>
      <c r="BE35" s="2" t="s">
        <v>511</v>
      </c>
      <c r="BF35" s="2" t="s">
        <v>511</v>
      </c>
      <c r="BG35" s="2" t="s">
        <v>511</v>
      </c>
      <c r="BH35" s="2" t="s">
        <v>511</v>
      </c>
      <c r="BI35" s="2" t="s">
        <v>511</v>
      </c>
      <c r="BJ35" s="12" t="s">
        <v>207</v>
      </c>
      <c r="BK35" s="2" t="s">
        <v>511</v>
      </c>
      <c r="BL35" s="2" t="s">
        <v>511</v>
      </c>
      <c r="BM35" s="2" t="s">
        <v>511</v>
      </c>
      <c r="BN35" s="2" t="s">
        <v>511</v>
      </c>
      <c r="BO35" s="2" t="s">
        <v>511</v>
      </c>
      <c r="BP35" s="2" t="s">
        <v>511</v>
      </c>
      <c r="BQ35" s="2" t="s">
        <v>511</v>
      </c>
      <c r="BR35" s="11" t="s">
        <v>155</v>
      </c>
      <c r="BS35" s="2" t="s">
        <v>511</v>
      </c>
      <c r="BT35" s="2" t="s">
        <v>511</v>
      </c>
      <c r="BU35" s="2" t="s">
        <v>511</v>
      </c>
      <c r="BV35" s="2" t="s">
        <v>511</v>
      </c>
      <c r="BW35" s="2" t="s">
        <v>511</v>
      </c>
      <c r="BX35" s="2" t="s">
        <v>511</v>
      </c>
      <c r="BY35" s="2" t="s">
        <v>511</v>
      </c>
      <c r="BZ35" s="12" t="s">
        <v>198</v>
      </c>
      <c r="CA35" s="2" t="s">
        <v>511</v>
      </c>
      <c r="CB35" s="2" t="s">
        <v>511</v>
      </c>
      <c r="CC35" s="2" t="s">
        <v>511</v>
      </c>
      <c r="CD35" s="12" t="s">
        <v>244</v>
      </c>
      <c r="CE35" s="2" t="s">
        <v>511</v>
      </c>
      <c r="CF35" s="2" t="s">
        <v>511</v>
      </c>
      <c r="CG35" s="2" t="s">
        <v>511</v>
      </c>
      <c r="CH35" s="11" t="s">
        <v>257</v>
      </c>
      <c r="CI35" s="2" t="s">
        <v>511</v>
      </c>
      <c r="CJ35" s="2" t="s">
        <v>511</v>
      </c>
      <c r="CK35" s="2" t="s">
        <v>511</v>
      </c>
      <c r="CL35" s="2" t="s">
        <v>511</v>
      </c>
      <c r="CM35" s="2" t="s">
        <v>511</v>
      </c>
      <c r="CN35" s="12" t="s">
        <v>261</v>
      </c>
      <c r="CO35" s="2" t="s">
        <v>511</v>
      </c>
      <c r="CP35" s="2" t="s">
        <v>511</v>
      </c>
      <c r="CQ35" s="2" t="s">
        <v>511</v>
      </c>
      <c r="CR35" s="2" t="s">
        <v>511</v>
      </c>
      <c r="CS35" s="2" t="s">
        <v>511</v>
      </c>
      <c r="CT35" s="2" t="s">
        <v>511</v>
      </c>
      <c r="CU35" s="2" t="s">
        <v>511</v>
      </c>
      <c r="CV35" s="2" t="s">
        <v>511</v>
      </c>
      <c r="CW35" s="2" t="s">
        <v>511</v>
      </c>
      <c r="CX35" s="12" t="s">
        <v>262</v>
      </c>
      <c r="CY35" s="2" t="s">
        <v>511</v>
      </c>
      <c r="CZ35" s="2" t="s">
        <v>511</v>
      </c>
      <c r="DA35" s="2" t="s">
        <v>511</v>
      </c>
      <c r="DB35" s="2" t="s">
        <v>511</v>
      </c>
      <c r="DC35" s="2" t="s">
        <v>511</v>
      </c>
      <c r="DD35" s="12" t="s">
        <v>269</v>
      </c>
      <c r="DE35" s="2" t="s">
        <v>511</v>
      </c>
      <c r="DF35" s="2" t="s">
        <v>511</v>
      </c>
      <c r="DG35" s="2" t="s">
        <v>511</v>
      </c>
      <c r="DH35" s="11" t="s">
        <v>281</v>
      </c>
      <c r="DI35" s="2" t="s">
        <v>511</v>
      </c>
      <c r="DJ35" s="2" t="s">
        <v>511</v>
      </c>
      <c r="DK35" s="2" t="s">
        <v>511</v>
      </c>
      <c r="DL35" s="2" t="s">
        <v>511</v>
      </c>
      <c r="DM35" s="2" t="s">
        <v>511</v>
      </c>
      <c r="DN35" s="2" t="s">
        <v>511</v>
      </c>
      <c r="DO35" s="2" t="s">
        <v>511</v>
      </c>
      <c r="DP35" s="2" t="s">
        <v>511</v>
      </c>
      <c r="DQ35" s="2" t="s">
        <v>511</v>
      </c>
      <c r="DR35" s="2" t="s">
        <v>511</v>
      </c>
      <c r="DS35" s="2" t="s">
        <v>511</v>
      </c>
      <c r="DT35" s="12" t="s">
        <v>820</v>
      </c>
      <c r="DU35" s="2" t="s">
        <v>511</v>
      </c>
      <c r="DV35" s="2" t="s">
        <v>511</v>
      </c>
      <c r="DW35" s="2" t="s">
        <v>511</v>
      </c>
      <c r="DX35" s="2" t="s">
        <v>511</v>
      </c>
      <c r="DY35" s="2" t="s">
        <v>511</v>
      </c>
      <c r="DZ35" s="2" t="s">
        <v>511</v>
      </c>
      <c r="EA35" s="2" t="s">
        <v>511</v>
      </c>
      <c r="EB35" s="2" t="s">
        <v>511</v>
      </c>
      <c r="EC35" s="12" t="s">
        <v>297</v>
      </c>
      <c r="ED35" s="2" t="s">
        <v>511</v>
      </c>
      <c r="EE35" s="2" t="s">
        <v>511</v>
      </c>
      <c r="EF35" s="2" t="s">
        <v>511</v>
      </c>
      <c r="EG35" s="2" t="s">
        <v>511</v>
      </c>
      <c r="EH35" s="2" t="s">
        <v>511</v>
      </c>
      <c r="EI35" s="2" t="s">
        <v>511</v>
      </c>
      <c r="EJ35" s="2" t="s">
        <v>511</v>
      </c>
      <c r="EK35" s="2" t="s">
        <v>511</v>
      </c>
      <c r="EL35" s="2" t="s">
        <v>511</v>
      </c>
      <c r="EM35" s="2" t="s">
        <v>511</v>
      </c>
      <c r="EN35" s="12" t="s">
        <v>821</v>
      </c>
      <c r="EO35" s="2" t="s">
        <v>511</v>
      </c>
      <c r="EP35" s="2" t="s">
        <v>511</v>
      </c>
      <c r="EQ35" s="2" t="s">
        <v>511</v>
      </c>
      <c r="ER35" s="2" t="s">
        <v>511</v>
      </c>
      <c r="ES35" s="15" t="s">
        <v>822</v>
      </c>
      <c r="ET35" s="2" t="s">
        <v>511</v>
      </c>
      <c r="EU35" s="2" t="s">
        <v>511</v>
      </c>
      <c r="EV35" s="2" t="s">
        <v>511</v>
      </c>
      <c r="EW35" s="2" t="s">
        <v>511</v>
      </c>
      <c r="EX35" s="2" t="s">
        <v>511</v>
      </c>
      <c r="EY35" s="2" t="s">
        <v>511</v>
      </c>
      <c r="EZ35" s="2" t="s">
        <v>511</v>
      </c>
      <c r="FA35" s="2" t="s">
        <v>511</v>
      </c>
      <c r="FB35" s="2" t="s">
        <v>511</v>
      </c>
      <c r="FC35" s="2" t="s">
        <v>511</v>
      </c>
      <c r="FD35" s="2" t="s">
        <v>511</v>
      </c>
      <c r="FE35" s="11" t="s">
        <v>680</v>
      </c>
      <c r="FF35" s="2" t="s">
        <v>511</v>
      </c>
      <c r="FG35" s="2" t="s">
        <v>511</v>
      </c>
      <c r="FH35" s="2" t="s">
        <v>511</v>
      </c>
      <c r="FI35" s="2" t="s">
        <v>511</v>
      </c>
      <c r="FJ35" s="2" t="s">
        <v>511</v>
      </c>
      <c r="FK35" s="2" t="s">
        <v>511</v>
      </c>
      <c r="FL35" s="2" t="s">
        <v>511</v>
      </c>
      <c r="FM35" s="2" t="s">
        <v>511</v>
      </c>
      <c r="FN35" s="2" t="s">
        <v>511</v>
      </c>
      <c r="FO35" s="11" t="s">
        <v>307</v>
      </c>
      <c r="FP35" s="2" t="s">
        <v>511</v>
      </c>
      <c r="FQ35" s="2" t="s">
        <v>511</v>
      </c>
      <c r="FR35" s="2" t="s">
        <v>511</v>
      </c>
      <c r="FS35" s="2" t="s">
        <v>511</v>
      </c>
      <c r="FT35" s="2" t="s">
        <v>511</v>
      </c>
      <c r="FU35" s="2" t="s">
        <v>511</v>
      </c>
      <c r="FV35" s="2" t="s">
        <v>511</v>
      </c>
      <c r="FW35" s="2" t="s">
        <v>511</v>
      </c>
      <c r="FX35" s="2" t="s">
        <v>511</v>
      </c>
      <c r="FY35" s="2" t="s">
        <v>511</v>
      </c>
      <c r="FZ35" s="2" t="s">
        <v>511</v>
      </c>
      <c r="GA35" s="2" t="s">
        <v>511</v>
      </c>
      <c r="GB35" s="14" t="s">
        <v>823</v>
      </c>
      <c r="GC35" s="2" t="s">
        <v>511</v>
      </c>
      <c r="GD35" s="2" t="s">
        <v>511</v>
      </c>
      <c r="GE35" s="2" t="s">
        <v>511</v>
      </c>
      <c r="GF35" s="2" t="s">
        <v>511</v>
      </c>
    </row>
    <row r="36" spans="1:188" ht="89.1" customHeight="1" x14ac:dyDescent="0.25">
      <c r="A36" s="1">
        <v>922</v>
      </c>
      <c r="B36" s="2" t="s">
        <v>548</v>
      </c>
      <c r="C36" s="2" t="s">
        <v>549</v>
      </c>
      <c r="D36" s="2" t="s">
        <v>550</v>
      </c>
      <c r="E36" s="2" t="s">
        <v>930</v>
      </c>
      <c r="F36" s="2" t="s">
        <v>878</v>
      </c>
      <c r="G36" s="2" t="s">
        <v>511</v>
      </c>
      <c r="H36" s="2" t="s">
        <v>511</v>
      </c>
      <c r="I36" s="12" t="s">
        <v>106</v>
      </c>
      <c r="J36" s="2" t="s">
        <v>511</v>
      </c>
      <c r="K36" s="2" t="s">
        <v>511</v>
      </c>
      <c r="L36" s="2" t="s">
        <v>511</v>
      </c>
      <c r="M36" s="2" t="s">
        <v>511</v>
      </c>
      <c r="N36" s="2" t="s">
        <v>511</v>
      </c>
      <c r="O36" s="2" t="s">
        <v>511</v>
      </c>
      <c r="P36" s="2" t="s">
        <v>511</v>
      </c>
      <c r="Q36" s="11" t="s">
        <v>106</v>
      </c>
      <c r="R36" s="2" t="s">
        <v>511</v>
      </c>
      <c r="S36" s="2" t="s">
        <v>511</v>
      </c>
      <c r="T36" s="2" t="s">
        <v>511</v>
      </c>
      <c r="U36" s="2" t="s">
        <v>511</v>
      </c>
      <c r="V36" s="2" t="s">
        <v>511</v>
      </c>
      <c r="W36" s="11" t="s">
        <v>141</v>
      </c>
      <c r="X36" s="2" t="s">
        <v>511</v>
      </c>
      <c r="Y36" s="2" t="s">
        <v>511</v>
      </c>
      <c r="Z36" s="2" t="s">
        <v>511</v>
      </c>
      <c r="AA36" s="12" t="s">
        <v>150</v>
      </c>
      <c r="AB36" s="2" t="s">
        <v>511</v>
      </c>
      <c r="AC36" s="2" t="s">
        <v>511</v>
      </c>
      <c r="AD36" s="2" t="s">
        <v>511</v>
      </c>
      <c r="AE36" s="2" t="s">
        <v>511</v>
      </c>
      <c r="AF36" s="2" t="s">
        <v>511</v>
      </c>
      <c r="AG36" s="2" t="s">
        <v>511</v>
      </c>
      <c r="AH36" s="2" t="s">
        <v>511</v>
      </c>
      <c r="AI36" s="2" t="s">
        <v>511</v>
      </c>
      <c r="AJ36" s="11" t="s">
        <v>131</v>
      </c>
      <c r="AK36" s="2" t="s">
        <v>511</v>
      </c>
      <c r="AL36" s="11" t="s">
        <v>161</v>
      </c>
      <c r="AM36" s="2" t="s">
        <v>511</v>
      </c>
      <c r="AN36" s="2" t="s">
        <v>511</v>
      </c>
      <c r="AO36" s="2" t="s">
        <v>511</v>
      </c>
      <c r="AP36" s="2" t="s">
        <v>511</v>
      </c>
      <c r="AQ36" s="2" t="s">
        <v>511</v>
      </c>
      <c r="AR36" s="2" t="s">
        <v>511</v>
      </c>
      <c r="AS36" s="11" t="s">
        <v>181</v>
      </c>
      <c r="AT36" s="2" t="s">
        <v>511</v>
      </c>
      <c r="AU36" s="2" t="s">
        <v>511</v>
      </c>
      <c r="AV36" s="2" t="s">
        <v>511</v>
      </c>
      <c r="AW36" s="2" t="s">
        <v>511</v>
      </c>
      <c r="AX36" s="2" t="s">
        <v>511</v>
      </c>
      <c r="AY36" s="2" t="s">
        <v>511</v>
      </c>
      <c r="AZ36" s="2" t="s">
        <v>511</v>
      </c>
      <c r="BA36" s="2" t="s">
        <v>511</v>
      </c>
      <c r="BB36" s="12" t="s">
        <v>190</v>
      </c>
      <c r="BC36" s="2" t="s">
        <v>511</v>
      </c>
      <c r="BD36" s="2" t="s">
        <v>511</v>
      </c>
      <c r="BE36" s="2" t="s">
        <v>511</v>
      </c>
      <c r="BF36" s="12" t="s">
        <v>188</v>
      </c>
      <c r="BG36" s="2" t="s">
        <v>511</v>
      </c>
      <c r="BH36" s="2" t="s">
        <v>511</v>
      </c>
      <c r="BI36" s="2" t="s">
        <v>511</v>
      </c>
      <c r="BJ36" s="12" t="s">
        <v>206</v>
      </c>
      <c r="BK36" s="2" t="s">
        <v>511</v>
      </c>
      <c r="BL36" s="2" t="s">
        <v>511</v>
      </c>
      <c r="BM36" s="2" t="s">
        <v>511</v>
      </c>
      <c r="BN36" s="2" t="s">
        <v>511</v>
      </c>
      <c r="BO36" s="12" t="s">
        <v>158</v>
      </c>
      <c r="BP36" s="2" t="s">
        <v>511</v>
      </c>
      <c r="BQ36" s="2" t="s">
        <v>511</v>
      </c>
      <c r="BR36" s="2" t="s">
        <v>511</v>
      </c>
      <c r="BS36" s="2" t="s">
        <v>511</v>
      </c>
      <c r="BT36" s="2" t="s">
        <v>511</v>
      </c>
      <c r="BU36" s="2" t="s">
        <v>511</v>
      </c>
      <c r="BV36" s="2" t="s">
        <v>511</v>
      </c>
      <c r="BW36" s="2" t="s">
        <v>511</v>
      </c>
      <c r="BX36" s="2" t="s">
        <v>511</v>
      </c>
      <c r="BY36" s="2" t="s">
        <v>511</v>
      </c>
      <c r="BZ36" s="12" t="s">
        <v>235</v>
      </c>
      <c r="CA36" s="2" t="s">
        <v>511</v>
      </c>
      <c r="CB36" s="2" t="s">
        <v>511</v>
      </c>
      <c r="CC36" s="12" t="s">
        <v>246</v>
      </c>
      <c r="CD36" s="2" t="s">
        <v>511</v>
      </c>
      <c r="CE36" s="2" t="s">
        <v>511</v>
      </c>
      <c r="CF36" s="2" t="s">
        <v>511</v>
      </c>
      <c r="CG36" s="2" t="s">
        <v>511</v>
      </c>
      <c r="CH36" s="2" t="s">
        <v>511</v>
      </c>
      <c r="CI36" s="2" t="s">
        <v>511</v>
      </c>
      <c r="CJ36" s="11" t="s">
        <v>255</v>
      </c>
      <c r="CK36" s="2" t="s">
        <v>511</v>
      </c>
      <c r="CL36" s="2" t="s">
        <v>511</v>
      </c>
      <c r="CM36" s="2" t="s">
        <v>511</v>
      </c>
      <c r="CN36" s="2" t="s">
        <v>511</v>
      </c>
      <c r="CO36" s="2" t="s">
        <v>511</v>
      </c>
      <c r="CP36" s="12" t="s">
        <v>259</v>
      </c>
      <c r="CQ36" s="2" t="s">
        <v>511</v>
      </c>
      <c r="CR36" s="2" t="s">
        <v>511</v>
      </c>
      <c r="CS36" s="2" t="s">
        <v>511</v>
      </c>
      <c r="CT36" s="2" t="s">
        <v>511</v>
      </c>
      <c r="CU36" s="2" t="s">
        <v>511</v>
      </c>
      <c r="CV36" s="2" t="s">
        <v>511</v>
      </c>
      <c r="CW36" s="2" t="s">
        <v>511</v>
      </c>
      <c r="CX36" s="12" t="s">
        <v>154</v>
      </c>
      <c r="CY36" s="2" t="s">
        <v>511</v>
      </c>
      <c r="CZ36" s="11" t="s">
        <v>270</v>
      </c>
      <c r="DA36" s="2" t="s">
        <v>511</v>
      </c>
      <c r="DB36" s="2" t="s">
        <v>511</v>
      </c>
      <c r="DC36" s="2" t="s">
        <v>511</v>
      </c>
      <c r="DD36" s="2" t="s">
        <v>511</v>
      </c>
      <c r="DE36" s="11" t="s">
        <v>275</v>
      </c>
      <c r="DF36" s="2" t="s">
        <v>511</v>
      </c>
      <c r="DG36" s="2" t="s">
        <v>511</v>
      </c>
      <c r="DH36" s="2" t="s">
        <v>511</v>
      </c>
      <c r="DI36" s="2" t="s">
        <v>511</v>
      </c>
      <c r="DJ36" s="2" t="s">
        <v>511</v>
      </c>
      <c r="DK36" s="2" t="s">
        <v>511</v>
      </c>
      <c r="DL36" s="2" t="s">
        <v>511</v>
      </c>
      <c r="DM36" s="2" t="s">
        <v>511</v>
      </c>
      <c r="DN36" s="2" t="s">
        <v>511</v>
      </c>
      <c r="DO36" s="2" t="s">
        <v>511</v>
      </c>
      <c r="DP36" s="2" t="s">
        <v>511</v>
      </c>
      <c r="DQ36" s="2" t="s">
        <v>511</v>
      </c>
      <c r="DR36" s="2" t="s">
        <v>511</v>
      </c>
      <c r="DS36" s="2" t="s">
        <v>511</v>
      </c>
      <c r="DT36" s="2" t="s">
        <v>511</v>
      </c>
      <c r="DU36" s="2" t="s">
        <v>511</v>
      </c>
      <c r="DV36" s="2" t="s">
        <v>511</v>
      </c>
      <c r="DW36" s="2" t="s">
        <v>511</v>
      </c>
      <c r="DX36" s="12" t="s">
        <v>518</v>
      </c>
      <c r="DY36" s="12" t="s">
        <v>682</v>
      </c>
      <c r="DZ36" s="2" t="s">
        <v>511</v>
      </c>
      <c r="EA36" s="2" t="s">
        <v>511</v>
      </c>
      <c r="EB36" s="2" t="s">
        <v>511</v>
      </c>
      <c r="EC36" s="2" t="s">
        <v>511</v>
      </c>
      <c r="ED36" s="2" t="s">
        <v>511</v>
      </c>
      <c r="EE36" s="2" t="s">
        <v>511</v>
      </c>
      <c r="EF36" s="2" t="s">
        <v>511</v>
      </c>
      <c r="EG36" s="2" t="s">
        <v>511</v>
      </c>
      <c r="EH36" s="2" t="s">
        <v>511</v>
      </c>
      <c r="EI36" s="2" t="s">
        <v>511</v>
      </c>
      <c r="EJ36" s="2" t="s">
        <v>511</v>
      </c>
      <c r="EK36" s="2" t="s">
        <v>511</v>
      </c>
      <c r="EL36" s="2" t="s">
        <v>511</v>
      </c>
      <c r="EM36" s="2" t="s">
        <v>511</v>
      </c>
      <c r="EN36" s="2" t="s">
        <v>511</v>
      </c>
      <c r="EO36" s="12" t="s">
        <v>514</v>
      </c>
      <c r="EP36" s="2" t="s">
        <v>511</v>
      </c>
      <c r="EQ36" s="2" t="s">
        <v>511</v>
      </c>
      <c r="ER36" s="2" t="s">
        <v>511</v>
      </c>
      <c r="ES36" s="2" t="s">
        <v>511</v>
      </c>
      <c r="ET36" s="11" t="s">
        <v>683</v>
      </c>
      <c r="EU36" s="2" t="s">
        <v>511</v>
      </c>
      <c r="EV36" s="2" t="s">
        <v>511</v>
      </c>
      <c r="EW36" s="2" t="s">
        <v>511</v>
      </c>
      <c r="EX36" s="2" t="s">
        <v>511</v>
      </c>
      <c r="EY36" s="2" t="s">
        <v>511</v>
      </c>
      <c r="EZ36" s="2" t="s">
        <v>511</v>
      </c>
      <c r="FA36" s="2" t="s">
        <v>511</v>
      </c>
      <c r="FB36" s="2" t="s">
        <v>511</v>
      </c>
      <c r="FC36" s="2" t="s">
        <v>511</v>
      </c>
      <c r="FD36" s="2" t="s">
        <v>511</v>
      </c>
      <c r="FE36" s="2" t="s">
        <v>511</v>
      </c>
      <c r="FF36" s="2" t="s">
        <v>511</v>
      </c>
      <c r="FG36" s="2" t="s">
        <v>511</v>
      </c>
      <c r="FH36" s="2" t="s">
        <v>511</v>
      </c>
      <c r="FI36" s="11" t="s">
        <v>521</v>
      </c>
      <c r="FJ36" s="2" t="s">
        <v>511</v>
      </c>
      <c r="FK36" s="2" t="s">
        <v>511</v>
      </c>
      <c r="FL36" s="2" t="s">
        <v>511</v>
      </c>
      <c r="FM36" s="2" t="s">
        <v>511</v>
      </c>
      <c r="FN36" s="2" t="s">
        <v>511</v>
      </c>
      <c r="FO36" s="2" t="s">
        <v>511</v>
      </c>
      <c r="FP36" s="2" t="s">
        <v>511</v>
      </c>
      <c r="FQ36" s="2" t="s">
        <v>511</v>
      </c>
      <c r="FR36" s="2" t="s">
        <v>511</v>
      </c>
      <c r="FS36" s="2" t="s">
        <v>511</v>
      </c>
      <c r="FT36" s="12" t="s">
        <v>322</v>
      </c>
      <c r="FU36" s="2" t="s">
        <v>511</v>
      </c>
      <c r="FV36" s="2" t="s">
        <v>511</v>
      </c>
      <c r="FW36" s="2" t="s">
        <v>511</v>
      </c>
      <c r="FX36" s="2" t="s">
        <v>511</v>
      </c>
      <c r="FY36" s="2" t="s">
        <v>511</v>
      </c>
      <c r="FZ36" s="2" t="s">
        <v>511</v>
      </c>
      <c r="GA36" s="11" t="s">
        <v>684</v>
      </c>
      <c r="GB36" s="2" t="s">
        <v>511</v>
      </c>
      <c r="GC36" s="2" t="s">
        <v>511</v>
      </c>
      <c r="GD36" s="2" t="s">
        <v>511</v>
      </c>
      <c r="GE36" s="2" t="s">
        <v>511</v>
      </c>
      <c r="GF36" s="2" t="s">
        <v>511</v>
      </c>
    </row>
    <row r="37" spans="1:188" ht="89.1" customHeight="1" x14ac:dyDescent="0.25">
      <c r="A37" s="1">
        <v>1952</v>
      </c>
      <c r="B37" s="2" t="s">
        <v>652</v>
      </c>
      <c r="C37" s="2" t="s">
        <v>583</v>
      </c>
      <c r="D37" s="2" t="s">
        <v>57</v>
      </c>
      <c r="E37" s="2" t="s">
        <v>906</v>
      </c>
      <c r="F37" s="2" t="s">
        <v>862</v>
      </c>
      <c r="G37" s="2" t="s">
        <v>511</v>
      </c>
      <c r="H37" s="2" t="s">
        <v>511</v>
      </c>
      <c r="I37" s="11" t="s">
        <v>105</v>
      </c>
      <c r="J37" s="2" t="s">
        <v>511</v>
      </c>
      <c r="K37" s="2" t="s">
        <v>511</v>
      </c>
      <c r="L37" s="2" t="s">
        <v>511</v>
      </c>
      <c r="M37" s="2" t="s">
        <v>511</v>
      </c>
      <c r="N37" s="2" t="s">
        <v>511</v>
      </c>
      <c r="O37" s="2" t="s">
        <v>511</v>
      </c>
      <c r="P37" s="2" t="s">
        <v>511</v>
      </c>
      <c r="Q37" s="11" t="s">
        <v>106</v>
      </c>
      <c r="R37" s="2" t="s">
        <v>511</v>
      </c>
      <c r="S37" s="2" t="s">
        <v>511</v>
      </c>
      <c r="T37" s="2" t="s">
        <v>511</v>
      </c>
      <c r="U37" s="2" t="s">
        <v>511</v>
      </c>
      <c r="V37" s="2" t="s">
        <v>511</v>
      </c>
      <c r="W37" s="2" t="s">
        <v>511</v>
      </c>
      <c r="X37" s="12" t="s">
        <v>143</v>
      </c>
      <c r="Y37" s="2" t="s">
        <v>511</v>
      </c>
      <c r="Z37" s="2" t="s">
        <v>511</v>
      </c>
      <c r="AA37" s="2" t="s">
        <v>511</v>
      </c>
      <c r="AB37" s="11" t="s">
        <v>146</v>
      </c>
      <c r="AC37" s="2" t="s">
        <v>511</v>
      </c>
      <c r="AD37" s="2" t="s">
        <v>511</v>
      </c>
      <c r="AE37" s="2" t="s">
        <v>511</v>
      </c>
      <c r="AF37" s="11" t="s">
        <v>134</v>
      </c>
      <c r="AG37" s="2" t="s">
        <v>511</v>
      </c>
      <c r="AH37" s="2" t="s">
        <v>511</v>
      </c>
      <c r="AI37" s="2" t="s">
        <v>511</v>
      </c>
      <c r="AJ37" s="2" t="s">
        <v>511</v>
      </c>
      <c r="AK37" s="2" t="s">
        <v>511</v>
      </c>
      <c r="AL37" s="11" t="s">
        <v>161</v>
      </c>
      <c r="AM37" s="2" t="s">
        <v>511</v>
      </c>
      <c r="AN37" s="2" t="s">
        <v>511</v>
      </c>
      <c r="AO37" s="2" t="s">
        <v>511</v>
      </c>
      <c r="AP37" s="2" t="s">
        <v>511</v>
      </c>
      <c r="AQ37" s="2" t="s">
        <v>511</v>
      </c>
      <c r="AR37" s="2" t="s">
        <v>511</v>
      </c>
      <c r="AS37" s="2" t="s">
        <v>511</v>
      </c>
      <c r="AT37" s="2" t="s">
        <v>511</v>
      </c>
      <c r="AU37" s="2" t="s">
        <v>511</v>
      </c>
      <c r="AV37" s="11" t="s">
        <v>185</v>
      </c>
      <c r="AW37" s="2" t="s">
        <v>511</v>
      </c>
      <c r="AX37" s="11" t="s">
        <v>192</v>
      </c>
      <c r="AY37" s="2" t="s">
        <v>511</v>
      </c>
      <c r="AZ37" s="2" t="s">
        <v>511</v>
      </c>
      <c r="BA37" s="2" t="s">
        <v>511</v>
      </c>
      <c r="BB37" s="2" t="s">
        <v>511</v>
      </c>
      <c r="BC37" s="2" t="s">
        <v>511</v>
      </c>
      <c r="BD37" s="2" t="s">
        <v>511</v>
      </c>
      <c r="BE37" s="2" t="s">
        <v>511</v>
      </c>
      <c r="BF37" s="11" t="s">
        <v>190</v>
      </c>
      <c r="BG37" s="2" t="s">
        <v>511</v>
      </c>
      <c r="BH37" s="2" t="s">
        <v>511</v>
      </c>
      <c r="BI37" s="11" t="s">
        <v>202</v>
      </c>
      <c r="BJ37" s="2" t="s">
        <v>511</v>
      </c>
      <c r="BK37" s="2" t="s">
        <v>511</v>
      </c>
      <c r="BL37" s="2" t="s">
        <v>511</v>
      </c>
      <c r="BM37" s="2" t="s">
        <v>511</v>
      </c>
      <c r="BN37" s="2" t="s">
        <v>511</v>
      </c>
      <c r="BO37" s="2" t="s">
        <v>511</v>
      </c>
      <c r="BP37" s="2" t="s">
        <v>511</v>
      </c>
      <c r="BQ37" s="11" t="s">
        <v>155</v>
      </c>
      <c r="BR37" s="2" t="s">
        <v>511</v>
      </c>
      <c r="BS37" s="2" t="s">
        <v>511</v>
      </c>
      <c r="BT37" s="2" t="s">
        <v>511</v>
      </c>
      <c r="BU37" s="2" t="s">
        <v>511</v>
      </c>
      <c r="BV37" s="2" t="s">
        <v>511</v>
      </c>
      <c r="BW37" s="11" t="s">
        <v>196</v>
      </c>
      <c r="BX37" s="2" t="s">
        <v>511</v>
      </c>
      <c r="BY37" s="2" t="s">
        <v>511</v>
      </c>
      <c r="BZ37" s="2" t="s">
        <v>511</v>
      </c>
      <c r="CA37" s="2" t="s">
        <v>511</v>
      </c>
      <c r="CB37" s="12" t="s">
        <v>240</v>
      </c>
      <c r="CC37" s="2" t="s">
        <v>511</v>
      </c>
      <c r="CD37" s="2" t="s">
        <v>511</v>
      </c>
      <c r="CE37" s="2" t="s">
        <v>511</v>
      </c>
      <c r="CF37" s="2" t="s">
        <v>511</v>
      </c>
      <c r="CG37" s="11" t="s">
        <v>253</v>
      </c>
      <c r="CH37" s="2" t="s">
        <v>511</v>
      </c>
      <c r="CI37" s="2" t="s">
        <v>511</v>
      </c>
      <c r="CJ37" s="2" t="s">
        <v>511</v>
      </c>
      <c r="CK37" s="2" t="s">
        <v>511</v>
      </c>
      <c r="CL37" s="2" t="s">
        <v>511</v>
      </c>
      <c r="CM37" s="2" t="s">
        <v>511</v>
      </c>
      <c r="CN37" s="2" t="s">
        <v>511</v>
      </c>
      <c r="CO37" s="2" t="s">
        <v>511</v>
      </c>
      <c r="CP37" s="11" t="s">
        <v>265</v>
      </c>
      <c r="CQ37" s="2" t="s">
        <v>511</v>
      </c>
      <c r="CR37" s="2" t="s">
        <v>511</v>
      </c>
      <c r="CS37" s="11" t="s">
        <v>154</v>
      </c>
      <c r="CT37" s="2" t="s">
        <v>511</v>
      </c>
      <c r="CU37" s="2" t="s">
        <v>511</v>
      </c>
      <c r="CV37" s="2" t="s">
        <v>511</v>
      </c>
      <c r="CW37" s="2" t="s">
        <v>511</v>
      </c>
      <c r="CX37" s="2" t="s">
        <v>511</v>
      </c>
      <c r="CY37" s="2" t="s">
        <v>511</v>
      </c>
      <c r="CZ37" s="2" t="s">
        <v>511</v>
      </c>
      <c r="DA37" s="2" t="s">
        <v>511</v>
      </c>
      <c r="DB37" s="2" t="s">
        <v>511</v>
      </c>
      <c r="DC37" s="11" t="s">
        <v>138</v>
      </c>
      <c r="DD37" s="2" t="s">
        <v>511</v>
      </c>
      <c r="DE37" s="2" t="s">
        <v>511</v>
      </c>
      <c r="DF37" s="2" t="s">
        <v>511</v>
      </c>
      <c r="DG37" s="2" t="s">
        <v>511</v>
      </c>
      <c r="DH37" s="2" t="s">
        <v>511</v>
      </c>
      <c r="DI37" s="2" t="s">
        <v>511</v>
      </c>
      <c r="DJ37" s="11" t="s">
        <v>286</v>
      </c>
      <c r="DK37" s="2" t="s">
        <v>511</v>
      </c>
      <c r="DL37" s="2" t="s">
        <v>511</v>
      </c>
      <c r="DM37" s="2" t="s">
        <v>511</v>
      </c>
      <c r="DN37" s="2" t="s">
        <v>511</v>
      </c>
      <c r="DO37" s="12" t="s">
        <v>797</v>
      </c>
      <c r="DP37" s="2" t="s">
        <v>511</v>
      </c>
      <c r="DQ37" s="2" t="s">
        <v>511</v>
      </c>
      <c r="DR37" s="2" t="s">
        <v>511</v>
      </c>
      <c r="DS37" s="2" t="s">
        <v>511</v>
      </c>
      <c r="DT37" s="2" t="s">
        <v>511</v>
      </c>
      <c r="DU37" s="2" t="s">
        <v>511</v>
      </c>
      <c r="DV37" s="2" t="s">
        <v>511</v>
      </c>
      <c r="DW37" s="2" t="s">
        <v>511</v>
      </c>
      <c r="DX37" s="2" t="s">
        <v>511</v>
      </c>
      <c r="DY37" s="2" t="s">
        <v>511</v>
      </c>
      <c r="DZ37" s="2" t="s">
        <v>511</v>
      </c>
      <c r="EA37" s="2" t="s">
        <v>511</v>
      </c>
      <c r="EB37" s="2" t="s">
        <v>511</v>
      </c>
      <c r="EC37" s="2" t="s">
        <v>511</v>
      </c>
      <c r="ED37" s="11" t="s">
        <v>297</v>
      </c>
      <c r="EE37" s="2" t="s">
        <v>511</v>
      </c>
      <c r="EF37" s="2" t="s">
        <v>511</v>
      </c>
      <c r="EG37" s="2" t="s">
        <v>511</v>
      </c>
      <c r="EH37" s="2" t="s">
        <v>511</v>
      </c>
      <c r="EI37" s="2" t="s">
        <v>511</v>
      </c>
      <c r="EJ37" s="2" t="s">
        <v>511</v>
      </c>
      <c r="EK37" s="2" t="s">
        <v>511</v>
      </c>
      <c r="EL37" s="2" t="s">
        <v>511</v>
      </c>
      <c r="EM37" s="2" t="s">
        <v>511</v>
      </c>
      <c r="EN37" s="2" t="s">
        <v>511</v>
      </c>
      <c r="EO37" s="12" t="s">
        <v>828</v>
      </c>
      <c r="EP37" s="2" t="s">
        <v>511</v>
      </c>
      <c r="EQ37" s="2" t="s">
        <v>511</v>
      </c>
      <c r="ER37" s="2" t="s">
        <v>511</v>
      </c>
      <c r="ES37" s="2" t="s">
        <v>511</v>
      </c>
      <c r="ET37" s="11" t="s">
        <v>683</v>
      </c>
      <c r="EU37" s="2" t="s">
        <v>511</v>
      </c>
      <c r="EV37" s="2" t="s">
        <v>511</v>
      </c>
      <c r="EW37" s="2" t="s">
        <v>511</v>
      </c>
      <c r="EX37" s="2" t="s">
        <v>511</v>
      </c>
      <c r="EY37" s="2" t="s">
        <v>511</v>
      </c>
      <c r="EZ37" s="2" t="s">
        <v>511</v>
      </c>
      <c r="FA37" s="2" t="s">
        <v>511</v>
      </c>
      <c r="FB37" s="2" t="s">
        <v>511</v>
      </c>
      <c r="FC37" s="2" t="s">
        <v>511</v>
      </c>
      <c r="FD37" s="2" t="s">
        <v>511</v>
      </c>
      <c r="FE37" s="2" t="s">
        <v>511</v>
      </c>
      <c r="FF37" s="2" t="s">
        <v>511</v>
      </c>
      <c r="FG37" s="2" t="s">
        <v>511</v>
      </c>
      <c r="FH37" s="2" t="s">
        <v>511</v>
      </c>
      <c r="FI37" s="2" t="s">
        <v>511</v>
      </c>
      <c r="FJ37" s="11" t="s">
        <v>700</v>
      </c>
      <c r="FK37" s="2" t="s">
        <v>511</v>
      </c>
      <c r="FL37" s="2" t="s">
        <v>511</v>
      </c>
      <c r="FM37" s="2" t="s">
        <v>511</v>
      </c>
      <c r="FN37" s="2" t="s">
        <v>511</v>
      </c>
      <c r="FO37" s="2" t="s">
        <v>511</v>
      </c>
      <c r="FP37" s="12" t="s">
        <v>312</v>
      </c>
      <c r="FQ37" s="2" t="s">
        <v>511</v>
      </c>
      <c r="FR37" s="2" t="s">
        <v>511</v>
      </c>
      <c r="FS37" s="2" t="s">
        <v>511</v>
      </c>
      <c r="FT37" s="2" t="s">
        <v>511</v>
      </c>
      <c r="FU37" s="2" t="s">
        <v>511</v>
      </c>
      <c r="FV37" s="2" t="s">
        <v>511</v>
      </c>
      <c r="FW37" s="2" t="s">
        <v>511</v>
      </c>
      <c r="FX37" s="2" t="s">
        <v>511</v>
      </c>
      <c r="FY37" s="11" t="s">
        <v>811</v>
      </c>
      <c r="FZ37" s="2" t="s">
        <v>511</v>
      </c>
      <c r="GA37" s="2" t="s">
        <v>511</v>
      </c>
      <c r="GB37" s="2" t="s">
        <v>511</v>
      </c>
      <c r="GC37" s="2" t="s">
        <v>511</v>
      </c>
      <c r="GD37" s="2" t="s">
        <v>511</v>
      </c>
      <c r="GE37" s="2" t="s">
        <v>511</v>
      </c>
      <c r="GF37" s="2" t="s">
        <v>511</v>
      </c>
    </row>
    <row r="38" spans="1:188" ht="89.1" customHeight="1" x14ac:dyDescent="0.25">
      <c r="A38" s="1">
        <v>2477</v>
      </c>
      <c r="B38" s="2" t="s">
        <v>669</v>
      </c>
      <c r="C38" s="2" t="s">
        <v>576</v>
      </c>
      <c r="D38" s="2" t="s">
        <v>590</v>
      </c>
      <c r="E38" s="2" t="s">
        <v>931</v>
      </c>
      <c r="F38" s="2" t="s">
        <v>879</v>
      </c>
      <c r="G38" s="2" t="s">
        <v>511</v>
      </c>
      <c r="H38" s="2" t="s">
        <v>511</v>
      </c>
      <c r="I38" s="2" t="s">
        <v>511</v>
      </c>
      <c r="J38" s="2" t="s">
        <v>511</v>
      </c>
      <c r="K38" s="12" t="s">
        <v>111</v>
      </c>
      <c r="L38" s="2" t="s">
        <v>511</v>
      </c>
      <c r="M38" s="2" t="s">
        <v>511</v>
      </c>
      <c r="N38" s="11" t="s">
        <v>114</v>
      </c>
      <c r="O38" s="2" t="s">
        <v>511</v>
      </c>
      <c r="P38" s="2" t="s">
        <v>511</v>
      </c>
      <c r="Q38" s="2" t="s">
        <v>511</v>
      </c>
      <c r="R38" s="2" t="s">
        <v>511</v>
      </c>
      <c r="S38" s="2" t="s">
        <v>511</v>
      </c>
      <c r="T38" s="2" t="s">
        <v>511</v>
      </c>
      <c r="U38" s="2" t="s">
        <v>511</v>
      </c>
      <c r="V38" s="2" t="s">
        <v>511</v>
      </c>
      <c r="W38" s="2" t="s">
        <v>511</v>
      </c>
      <c r="X38" s="12" t="s">
        <v>143</v>
      </c>
      <c r="Y38" s="2" t="s">
        <v>511</v>
      </c>
      <c r="Z38" s="2" t="s">
        <v>511</v>
      </c>
      <c r="AA38" s="2" t="s">
        <v>511</v>
      </c>
      <c r="AB38" s="11" t="s">
        <v>146</v>
      </c>
      <c r="AC38" s="2" t="s">
        <v>511</v>
      </c>
      <c r="AD38" s="2" t="s">
        <v>511</v>
      </c>
      <c r="AE38" s="11" t="s">
        <v>127</v>
      </c>
      <c r="AF38" s="2" t="s">
        <v>511</v>
      </c>
      <c r="AG38" s="2" t="s">
        <v>511</v>
      </c>
      <c r="AH38" s="2" t="s">
        <v>511</v>
      </c>
      <c r="AI38" s="2" t="s">
        <v>511</v>
      </c>
      <c r="AJ38" s="2" t="s">
        <v>511</v>
      </c>
      <c r="AK38" s="2" t="s">
        <v>511</v>
      </c>
      <c r="AL38" s="2" t="s">
        <v>511</v>
      </c>
      <c r="AM38" s="2" t="s">
        <v>511</v>
      </c>
      <c r="AN38" s="2" t="s">
        <v>511</v>
      </c>
      <c r="AO38" s="2" t="s">
        <v>511</v>
      </c>
      <c r="AP38" s="11" t="s">
        <v>171</v>
      </c>
      <c r="AQ38" s="2" t="s">
        <v>511</v>
      </c>
      <c r="AR38" s="2" t="s">
        <v>511</v>
      </c>
      <c r="AS38" s="2" t="s">
        <v>511</v>
      </c>
      <c r="AT38" s="2" t="s">
        <v>511</v>
      </c>
      <c r="AU38" s="2" t="s">
        <v>511</v>
      </c>
      <c r="AV38" s="11" t="s">
        <v>185</v>
      </c>
      <c r="AW38" s="2" t="s">
        <v>511</v>
      </c>
      <c r="AX38" s="2" t="s">
        <v>511</v>
      </c>
      <c r="AY38" s="12" t="s">
        <v>189</v>
      </c>
      <c r="AZ38" s="2" t="s">
        <v>511</v>
      </c>
      <c r="BA38" s="2" t="s">
        <v>511</v>
      </c>
      <c r="BB38" s="2" t="s">
        <v>511</v>
      </c>
      <c r="BC38" s="2" t="s">
        <v>511</v>
      </c>
      <c r="BD38" s="2" t="s">
        <v>511</v>
      </c>
      <c r="BE38" s="12" t="s">
        <v>196</v>
      </c>
      <c r="BF38" s="2" t="s">
        <v>511</v>
      </c>
      <c r="BG38" s="2" t="s">
        <v>511</v>
      </c>
      <c r="BH38" s="2" t="s">
        <v>511</v>
      </c>
      <c r="BI38" s="2" t="s">
        <v>511</v>
      </c>
      <c r="BJ38" s="2" t="s">
        <v>511</v>
      </c>
      <c r="BK38" s="12" t="s">
        <v>208</v>
      </c>
      <c r="BL38" s="2" t="s">
        <v>511</v>
      </c>
      <c r="BM38" s="2" t="s">
        <v>511</v>
      </c>
      <c r="BN38" s="2" t="s">
        <v>511</v>
      </c>
      <c r="BO38" s="2" t="s">
        <v>511</v>
      </c>
      <c r="BP38" s="11" t="s">
        <v>155</v>
      </c>
      <c r="BQ38" s="2" t="s">
        <v>511</v>
      </c>
      <c r="BR38" s="2" t="s">
        <v>511</v>
      </c>
      <c r="BS38" s="2" t="s">
        <v>511</v>
      </c>
      <c r="BT38" s="2" t="s">
        <v>511</v>
      </c>
      <c r="BU38" s="2" t="s">
        <v>511</v>
      </c>
      <c r="BV38" s="2" t="s">
        <v>511</v>
      </c>
      <c r="BW38" s="2" t="s">
        <v>511</v>
      </c>
      <c r="BX38" s="2" t="s">
        <v>511</v>
      </c>
      <c r="BY38" s="2" t="s">
        <v>511</v>
      </c>
      <c r="BZ38" s="12" t="s">
        <v>235</v>
      </c>
      <c r="CA38" s="2" t="s">
        <v>511</v>
      </c>
      <c r="CB38" s="2" t="s">
        <v>511</v>
      </c>
      <c r="CC38" s="12" t="s">
        <v>244</v>
      </c>
      <c r="CD38" s="2" t="s">
        <v>511</v>
      </c>
      <c r="CE38" s="2" t="s">
        <v>511</v>
      </c>
      <c r="CF38" s="2" t="s">
        <v>511</v>
      </c>
      <c r="CG38" s="2" t="s">
        <v>511</v>
      </c>
      <c r="CH38" s="12" t="s">
        <v>254</v>
      </c>
      <c r="CI38" s="2" t="s">
        <v>511</v>
      </c>
      <c r="CJ38" s="2" t="s">
        <v>511</v>
      </c>
      <c r="CK38" s="2" t="s">
        <v>511</v>
      </c>
      <c r="CL38" s="2" t="s">
        <v>511</v>
      </c>
      <c r="CM38" s="2" t="s">
        <v>511</v>
      </c>
      <c r="CN38" s="2" t="s">
        <v>511</v>
      </c>
      <c r="CO38" s="2" t="s">
        <v>511</v>
      </c>
      <c r="CP38" s="2" t="s">
        <v>511</v>
      </c>
      <c r="CQ38" s="12" t="s">
        <v>262</v>
      </c>
      <c r="CR38" s="2" t="s">
        <v>511</v>
      </c>
      <c r="CS38" s="2" t="s">
        <v>511</v>
      </c>
      <c r="CT38" s="2" t="s">
        <v>511</v>
      </c>
      <c r="CU38" s="2" t="s">
        <v>511</v>
      </c>
      <c r="CV38" s="2" t="s">
        <v>511</v>
      </c>
      <c r="CW38" s="2" t="s">
        <v>511</v>
      </c>
      <c r="CX38" s="11" t="s">
        <v>132</v>
      </c>
      <c r="CY38" s="2" t="s">
        <v>511</v>
      </c>
      <c r="CZ38" s="2" t="s">
        <v>511</v>
      </c>
      <c r="DA38" s="2" t="s">
        <v>511</v>
      </c>
      <c r="DB38" s="12" t="s">
        <v>259</v>
      </c>
      <c r="DC38" s="2" t="s">
        <v>511</v>
      </c>
      <c r="DD38" s="2" t="s">
        <v>511</v>
      </c>
      <c r="DE38" s="2" t="s">
        <v>511</v>
      </c>
      <c r="DF38" s="2" t="s">
        <v>511</v>
      </c>
      <c r="DG38" s="2" t="s">
        <v>511</v>
      </c>
      <c r="DH38" s="2" t="s">
        <v>511</v>
      </c>
      <c r="DI38" s="11" t="s">
        <v>284</v>
      </c>
      <c r="DJ38" s="2" t="s">
        <v>511</v>
      </c>
      <c r="DK38" s="2" t="s">
        <v>511</v>
      </c>
      <c r="DL38" s="2" t="s">
        <v>511</v>
      </c>
      <c r="DM38" s="2" t="s">
        <v>511</v>
      </c>
      <c r="DN38" s="2" t="s">
        <v>511</v>
      </c>
      <c r="DO38" s="2" t="s">
        <v>511</v>
      </c>
      <c r="DP38" s="2" t="s">
        <v>511</v>
      </c>
      <c r="DQ38" s="2" t="s">
        <v>511</v>
      </c>
      <c r="DR38" s="2" t="s">
        <v>511</v>
      </c>
      <c r="DS38" s="2" t="s">
        <v>511</v>
      </c>
      <c r="DT38" s="2" t="s">
        <v>511</v>
      </c>
      <c r="DU38" s="2" t="s">
        <v>511</v>
      </c>
      <c r="DV38" s="12" t="s">
        <v>782</v>
      </c>
      <c r="DW38" s="2" t="s">
        <v>511</v>
      </c>
      <c r="DX38" s="2" t="s">
        <v>511</v>
      </c>
      <c r="DY38" s="2" t="s">
        <v>511</v>
      </c>
      <c r="DZ38" s="2" t="s">
        <v>511</v>
      </c>
      <c r="EA38" s="2" t="s">
        <v>511</v>
      </c>
      <c r="EB38" s="2" t="s">
        <v>511</v>
      </c>
      <c r="EC38" s="12" t="s">
        <v>296</v>
      </c>
      <c r="ED38" s="2" t="s">
        <v>511</v>
      </c>
      <c r="EE38" s="2" t="s">
        <v>511</v>
      </c>
      <c r="EF38" s="2" t="s">
        <v>511</v>
      </c>
      <c r="EG38" s="2" t="s">
        <v>511</v>
      </c>
      <c r="EH38" s="2" t="s">
        <v>511</v>
      </c>
      <c r="EI38" s="2" t="s">
        <v>511</v>
      </c>
      <c r="EJ38" s="2" t="s">
        <v>511</v>
      </c>
      <c r="EK38" s="2" t="s">
        <v>511</v>
      </c>
      <c r="EL38" s="2" t="s">
        <v>511</v>
      </c>
      <c r="EM38" s="2" t="s">
        <v>511</v>
      </c>
      <c r="EN38" s="2" t="s">
        <v>511</v>
      </c>
      <c r="EO38" s="2" t="s">
        <v>511</v>
      </c>
      <c r="EP38" s="12" t="s">
        <v>846</v>
      </c>
      <c r="EQ38" s="2" t="s">
        <v>511</v>
      </c>
      <c r="ER38" s="2" t="s">
        <v>511</v>
      </c>
      <c r="ES38" s="2" t="s">
        <v>511</v>
      </c>
      <c r="ET38" s="2" t="s">
        <v>511</v>
      </c>
      <c r="EU38" s="2" t="s">
        <v>511</v>
      </c>
      <c r="EV38" s="11" t="s">
        <v>710</v>
      </c>
      <c r="EW38" s="2" t="s">
        <v>511</v>
      </c>
      <c r="EX38" s="2" t="s">
        <v>511</v>
      </c>
      <c r="EY38" s="2" t="s">
        <v>511</v>
      </c>
      <c r="EZ38" s="2" t="s">
        <v>511</v>
      </c>
      <c r="FA38" s="2" t="s">
        <v>511</v>
      </c>
      <c r="FB38" s="2" t="s">
        <v>511</v>
      </c>
      <c r="FC38" s="2" t="s">
        <v>511</v>
      </c>
      <c r="FD38" s="2" t="s">
        <v>511</v>
      </c>
      <c r="FE38" s="2" t="s">
        <v>511</v>
      </c>
      <c r="FF38" s="2" t="s">
        <v>511</v>
      </c>
      <c r="FG38" s="2" t="s">
        <v>511</v>
      </c>
      <c r="FH38" s="2" t="s">
        <v>511</v>
      </c>
      <c r="FI38" s="2" t="s">
        <v>511</v>
      </c>
      <c r="FJ38" s="2" t="s">
        <v>511</v>
      </c>
      <c r="FK38" s="2" t="s">
        <v>511</v>
      </c>
      <c r="FL38" s="11" t="s">
        <v>544</v>
      </c>
      <c r="FM38" s="2" t="s">
        <v>511</v>
      </c>
      <c r="FN38" s="2" t="s">
        <v>511</v>
      </c>
      <c r="FO38" s="2" t="s">
        <v>511</v>
      </c>
      <c r="FP38" s="2" t="s">
        <v>511</v>
      </c>
      <c r="FQ38" s="2" t="s">
        <v>511</v>
      </c>
      <c r="FR38" s="12" t="s">
        <v>315</v>
      </c>
      <c r="FS38" s="2" t="s">
        <v>511</v>
      </c>
      <c r="FT38" s="2" t="s">
        <v>511</v>
      </c>
      <c r="FU38" s="2" t="s">
        <v>511</v>
      </c>
      <c r="FV38" s="2" t="s">
        <v>511</v>
      </c>
      <c r="FW38" s="2" t="s">
        <v>511</v>
      </c>
      <c r="FX38" s="2" t="s">
        <v>511</v>
      </c>
      <c r="FY38" s="2" t="s">
        <v>511</v>
      </c>
      <c r="FZ38" s="2" t="s">
        <v>511</v>
      </c>
      <c r="GA38" s="2" t="s">
        <v>511</v>
      </c>
      <c r="GB38" s="11" t="s">
        <v>847</v>
      </c>
      <c r="GC38" s="2" t="s">
        <v>511</v>
      </c>
      <c r="GD38" s="2" t="s">
        <v>511</v>
      </c>
      <c r="GE38" s="2" t="s">
        <v>511</v>
      </c>
      <c r="GF38" s="2" t="s">
        <v>511</v>
      </c>
    </row>
    <row r="39" spans="1:188" ht="89.1" customHeight="1" x14ac:dyDescent="0.25">
      <c r="A39" s="1">
        <v>1560</v>
      </c>
      <c r="B39" s="2" t="s">
        <v>629</v>
      </c>
      <c r="C39" s="2" t="s">
        <v>630</v>
      </c>
      <c r="D39" s="2" t="s">
        <v>593</v>
      </c>
      <c r="E39" s="2" t="s">
        <v>932</v>
      </c>
      <c r="F39" s="2" t="s">
        <v>864</v>
      </c>
      <c r="G39" s="2" t="s">
        <v>511</v>
      </c>
      <c r="H39" s="2" t="s">
        <v>511</v>
      </c>
      <c r="I39" s="11" t="s">
        <v>105</v>
      </c>
      <c r="J39" s="2" t="s">
        <v>511</v>
      </c>
      <c r="K39" s="2" t="s">
        <v>511</v>
      </c>
      <c r="L39" s="2" t="s">
        <v>511</v>
      </c>
      <c r="M39" s="2" t="s">
        <v>511</v>
      </c>
      <c r="N39" s="2" t="s">
        <v>511</v>
      </c>
      <c r="O39" s="2" t="s">
        <v>511</v>
      </c>
      <c r="P39" s="2" t="s">
        <v>511</v>
      </c>
      <c r="Q39" s="2" t="s">
        <v>511</v>
      </c>
      <c r="R39" s="11" t="s">
        <v>101</v>
      </c>
      <c r="S39" s="2" t="s">
        <v>511</v>
      </c>
      <c r="T39" s="2" t="s">
        <v>511</v>
      </c>
      <c r="U39" s="2" t="s">
        <v>511</v>
      </c>
      <c r="V39" s="2" t="s">
        <v>511</v>
      </c>
      <c r="W39" s="2" t="s">
        <v>511</v>
      </c>
      <c r="X39" s="12" t="s">
        <v>143</v>
      </c>
      <c r="Y39" s="2" t="s">
        <v>511</v>
      </c>
      <c r="Z39" s="2" t="s">
        <v>511</v>
      </c>
      <c r="AA39" s="11" t="s">
        <v>101</v>
      </c>
      <c r="AB39" s="2" t="s">
        <v>511</v>
      </c>
      <c r="AC39" s="2" t="s">
        <v>511</v>
      </c>
      <c r="AD39" s="2" t="s">
        <v>511</v>
      </c>
      <c r="AE39" s="11" t="s">
        <v>127</v>
      </c>
      <c r="AF39" s="2" t="s">
        <v>511</v>
      </c>
      <c r="AG39" s="2" t="s">
        <v>511</v>
      </c>
      <c r="AH39" s="2" t="s">
        <v>511</v>
      </c>
      <c r="AI39" s="2" t="s">
        <v>511</v>
      </c>
      <c r="AJ39" s="2" t="s">
        <v>511</v>
      </c>
      <c r="AK39" s="2" t="s">
        <v>511</v>
      </c>
      <c r="AL39" s="11" t="s">
        <v>161</v>
      </c>
      <c r="AM39" s="2" t="s">
        <v>511</v>
      </c>
      <c r="AN39" s="2" t="s">
        <v>511</v>
      </c>
      <c r="AO39" s="2" t="s">
        <v>511</v>
      </c>
      <c r="AP39" s="2" t="s">
        <v>511</v>
      </c>
      <c r="AQ39" s="12" t="s">
        <v>174</v>
      </c>
      <c r="AR39" s="2" t="s">
        <v>511</v>
      </c>
      <c r="AS39" s="2" t="s">
        <v>511</v>
      </c>
      <c r="AT39" s="2" t="s">
        <v>511</v>
      </c>
      <c r="AU39" s="2" t="s">
        <v>511</v>
      </c>
      <c r="AV39" s="2" t="s">
        <v>511</v>
      </c>
      <c r="AW39" s="2" t="s">
        <v>511</v>
      </c>
      <c r="AX39" s="2" t="s">
        <v>511</v>
      </c>
      <c r="AY39" s="2" t="s">
        <v>511</v>
      </c>
      <c r="AZ39" s="2" t="s">
        <v>511</v>
      </c>
      <c r="BA39" s="2" t="s">
        <v>511</v>
      </c>
      <c r="BB39" s="12" t="s">
        <v>187</v>
      </c>
      <c r="BC39" s="2" t="s">
        <v>511</v>
      </c>
      <c r="BD39" s="2" t="s">
        <v>511</v>
      </c>
      <c r="BE39" s="2" t="s">
        <v>511</v>
      </c>
      <c r="BF39" s="2" t="s">
        <v>511</v>
      </c>
      <c r="BG39" s="2" t="s">
        <v>511</v>
      </c>
      <c r="BH39" s="11" t="s">
        <v>199</v>
      </c>
      <c r="BI39" s="2" t="s">
        <v>511</v>
      </c>
      <c r="BJ39" s="12" t="s">
        <v>206</v>
      </c>
      <c r="BK39" s="2" t="s">
        <v>511</v>
      </c>
      <c r="BL39" s="2" t="s">
        <v>511</v>
      </c>
      <c r="BM39" s="2" t="s">
        <v>511</v>
      </c>
      <c r="BN39" s="2" t="s">
        <v>511</v>
      </c>
      <c r="BO39" s="2" t="s">
        <v>511</v>
      </c>
      <c r="BP39" s="11" t="s">
        <v>155</v>
      </c>
      <c r="BQ39" s="2" t="s">
        <v>511</v>
      </c>
      <c r="BR39" s="2" t="s">
        <v>511</v>
      </c>
      <c r="BS39" s="2" t="s">
        <v>511</v>
      </c>
      <c r="BT39" s="2" t="s">
        <v>511</v>
      </c>
      <c r="BU39" s="2" t="s">
        <v>511</v>
      </c>
      <c r="BV39" s="11" t="s">
        <v>225</v>
      </c>
      <c r="BW39" s="2" t="s">
        <v>511</v>
      </c>
      <c r="BX39" s="2" t="s">
        <v>511</v>
      </c>
      <c r="BY39" s="2" t="s">
        <v>511</v>
      </c>
      <c r="BZ39" s="2" t="s">
        <v>511</v>
      </c>
      <c r="CA39" s="2" t="s">
        <v>511</v>
      </c>
      <c r="CB39" s="2" t="s">
        <v>511</v>
      </c>
      <c r="CC39" s="2" t="s">
        <v>511</v>
      </c>
      <c r="CD39" s="2" t="s">
        <v>511</v>
      </c>
      <c r="CE39" s="11" t="s">
        <v>245</v>
      </c>
      <c r="CF39" s="2" t="s">
        <v>511</v>
      </c>
      <c r="CG39" s="11" t="s">
        <v>253</v>
      </c>
      <c r="CH39" s="2" t="s">
        <v>511</v>
      </c>
      <c r="CI39" s="2" t="s">
        <v>511</v>
      </c>
      <c r="CJ39" s="2" t="s">
        <v>511</v>
      </c>
      <c r="CK39" s="2" t="s">
        <v>511</v>
      </c>
      <c r="CL39" s="2" t="s">
        <v>511</v>
      </c>
      <c r="CM39" s="2" t="s">
        <v>511</v>
      </c>
      <c r="CN39" s="2" t="s">
        <v>511</v>
      </c>
      <c r="CO39" s="2" t="s">
        <v>511</v>
      </c>
      <c r="CP39" s="2" t="s">
        <v>511</v>
      </c>
      <c r="CQ39" s="2" t="s">
        <v>511</v>
      </c>
      <c r="CR39" s="12" t="s">
        <v>259</v>
      </c>
      <c r="CS39" s="2" t="s">
        <v>511</v>
      </c>
      <c r="CT39" s="2" t="s">
        <v>511</v>
      </c>
      <c r="CU39" s="2" t="s">
        <v>511</v>
      </c>
      <c r="CV39" s="12" t="s">
        <v>261</v>
      </c>
      <c r="CW39" s="2" t="s">
        <v>511</v>
      </c>
      <c r="CX39" s="2" t="s">
        <v>511</v>
      </c>
      <c r="CY39" s="2" t="s">
        <v>511</v>
      </c>
      <c r="CZ39" s="12" t="s">
        <v>260</v>
      </c>
      <c r="DA39" s="2" t="s">
        <v>511</v>
      </c>
      <c r="DB39" s="2" t="s">
        <v>511</v>
      </c>
      <c r="DC39" s="2" t="s">
        <v>511</v>
      </c>
      <c r="DD39" s="2" t="s">
        <v>511</v>
      </c>
      <c r="DE39" s="2" t="s">
        <v>511</v>
      </c>
      <c r="DF39" s="2" t="s">
        <v>511</v>
      </c>
      <c r="DG39" s="2" t="s">
        <v>511</v>
      </c>
      <c r="DH39" s="2" t="s">
        <v>511</v>
      </c>
      <c r="DI39" s="2" t="s">
        <v>511</v>
      </c>
      <c r="DJ39" s="2" t="s">
        <v>511</v>
      </c>
      <c r="DK39" s="11" t="s">
        <v>287</v>
      </c>
      <c r="DL39" s="2" t="s">
        <v>511</v>
      </c>
      <c r="DM39" s="2" t="s">
        <v>511</v>
      </c>
      <c r="DN39" s="2" t="s">
        <v>511</v>
      </c>
      <c r="DO39" s="12" t="s">
        <v>786</v>
      </c>
      <c r="DP39" s="2" t="s">
        <v>511</v>
      </c>
      <c r="DQ39" s="2" t="s">
        <v>511</v>
      </c>
      <c r="DR39" s="2" t="s">
        <v>511</v>
      </c>
      <c r="DS39" s="2" t="s">
        <v>511</v>
      </c>
      <c r="DT39" s="2" t="s">
        <v>511</v>
      </c>
      <c r="DU39" s="2" t="s">
        <v>511</v>
      </c>
      <c r="DV39" s="2" t="s">
        <v>511</v>
      </c>
      <c r="DW39" s="2" t="s">
        <v>511</v>
      </c>
      <c r="DX39" s="2" t="s">
        <v>511</v>
      </c>
      <c r="DY39" s="2" t="s">
        <v>511</v>
      </c>
      <c r="DZ39" s="2" t="s">
        <v>511</v>
      </c>
      <c r="EA39" s="2" t="s">
        <v>511</v>
      </c>
      <c r="EB39" s="11" t="s">
        <v>296</v>
      </c>
      <c r="EC39" s="2" t="s">
        <v>511</v>
      </c>
      <c r="ED39" s="2" t="s">
        <v>511</v>
      </c>
      <c r="EE39" s="2" t="s">
        <v>511</v>
      </c>
      <c r="EF39" s="2" t="s">
        <v>511</v>
      </c>
      <c r="EG39" s="2" t="s">
        <v>511</v>
      </c>
      <c r="EH39" s="2" t="s">
        <v>511</v>
      </c>
      <c r="EI39" s="2" t="s">
        <v>511</v>
      </c>
      <c r="EJ39" s="2" t="s">
        <v>511</v>
      </c>
      <c r="EK39" s="2" t="s">
        <v>511</v>
      </c>
      <c r="EL39" s="12" t="s">
        <v>800</v>
      </c>
      <c r="EM39" s="2" t="s">
        <v>511</v>
      </c>
      <c r="EN39" s="2" t="s">
        <v>511</v>
      </c>
      <c r="EO39" s="2" t="s">
        <v>511</v>
      </c>
      <c r="EP39" s="2" t="s">
        <v>511</v>
      </c>
      <c r="EQ39" s="2" t="s">
        <v>511</v>
      </c>
      <c r="ER39" s="2" t="s">
        <v>511</v>
      </c>
      <c r="ES39" s="14" t="s">
        <v>703</v>
      </c>
      <c r="ET39" s="2" t="s">
        <v>511</v>
      </c>
      <c r="EU39" s="2" t="s">
        <v>511</v>
      </c>
      <c r="EV39" s="2" t="s">
        <v>511</v>
      </c>
      <c r="EW39" s="2" t="s">
        <v>511</v>
      </c>
      <c r="EX39" s="2" t="s">
        <v>511</v>
      </c>
      <c r="EY39" s="2" t="s">
        <v>511</v>
      </c>
      <c r="EZ39" s="2" t="s">
        <v>511</v>
      </c>
      <c r="FA39" s="2" t="s">
        <v>511</v>
      </c>
      <c r="FB39" s="2" t="s">
        <v>511</v>
      </c>
      <c r="FC39" s="2" t="s">
        <v>511</v>
      </c>
      <c r="FD39" s="2" t="s">
        <v>511</v>
      </c>
      <c r="FE39" s="2" t="s">
        <v>511</v>
      </c>
      <c r="FF39" s="2" t="s">
        <v>511</v>
      </c>
      <c r="FG39" s="2" t="s">
        <v>511</v>
      </c>
      <c r="FH39" s="11" t="s">
        <v>799</v>
      </c>
      <c r="FI39" s="2" t="s">
        <v>511</v>
      </c>
      <c r="FJ39" s="2" t="s">
        <v>511</v>
      </c>
      <c r="FK39" s="2" t="s">
        <v>511</v>
      </c>
      <c r="FL39" s="2" t="s">
        <v>511</v>
      </c>
      <c r="FM39" s="2" t="s">
        <v>511</v>
      </c>
      <c r="FN39" s="2" t="s">
        <v>511</v>
      </c>
      <c r="FO39" s="11" t="s">
        <v>307</v>
      </c>
      <c r="FP39" s="2" t="s">
        <v>511</v>
      </c>
      <c r="FQ39" s="2" t="s">
        <v>511</v>
      </c>
      <c r="FR39" s="2" t="s">
        <v>511</v>
      </c>
      <c r="FS39" s="2" t="s">
        <v>511</v>
      </c>
      <c r="FT39" s="2" t="s">
        <v>511</v>
      </c>
      <c r="FU39" s="2" t="s">
        <v>511</v>
      </c>
      <c r="FV39" s="2" t="s">
        <v>511</v>
      </c>
      <c r="FW39" s="2" t="s">
        <v>511</v>
      </c>
      <c r="FX39" s="2" t="s">
        <v>511</v>
      </c>
      <c r="FY39" s="2" t="s">
        <v>511</v>
      </c>
      <c r="FZ39" s="12" t="s">
        <v>517</v>
      </c>
      <c r="GA39" s="2" t="s">
        <v>511</v>
      </c>
      <c r="GB39" s="2" t="s">
        <v>511</v>
      </c>
      <c r="GC39" s="2" t="s">
        <v>511</v>
      </c>
      <c r="GD39" s="2" t="s">
        <v>511</v>
      </c>
      <c r="GE39" s="2" t="s">
        <v>511</v>
      </c>
      <c r="GF39" s="2" t="s">
        <v>511</v>
      </c>
    </row>
    <row r="40" spans="1:188" ht="89.1" customHeight="1" x14ac:dyDescent="0.25">
      <c r="A40" s="1">
        <v>1566</v>
      </c>
      <c r="B40" s="2" t="s">
        <v>632</v>
      </c>
      <c r="C40" s="2" t="s">
        <v>44</v>
      </c>
      <c r="D40" s="2" t="s">
        <v>48</v>
      </c>
      <c r="E40" s="2" t="s">
        <v>933</v>
      </c>
      <c r="F40" s="2" t="s">
        <v>880</v>
      </c>
      <c r="G40" s="2" t="s">
        <v>511</v>
      </c>
      <c r="H40" s="11" t="s">
        <v>102</v>
      </c>
      <c r="I40" s="2" t="s">
        <v>511</v>
      </c>
      <c r="J40" s="2" t="s">
        <v>511</v>
      </c>
      <c r="K40" s="2" t="s">
        <v>511</v>
      </c>
      <c r="L40" s="2" t="s">
        <v>511</v>
      </c>
      <c r="M40" s="2" t="s">
        <v>511</v>
      </c>
      <c r="N40" s="2" t="s">
        <v>511</v>
      </c>
      <c r="O40" s="11" t="s">
        <v>101</v>
      </c>
      <c r="P40" s="2" t="s">
        <v>511</v>
      </c>
      <c r="Q40" s="2" t="s">
        <v>511</v>
      </c>
      <c r="R40" s="2" t="s">
        <v>511</v>
      </c>
      <c r="S40" s="2" t="s">
        <v>511</v>
      </c>
      <c r="T40" s="2" t="s">
        <v>511</v>
      </c>
      <c r="U40" s="11" t="s">
        <v>133</v>
      </c>
      <c r="V40" s="2" t="s">
        <v>511</v>
      </c>
      <c r="W40" s="2" t="s">
        <v>511</v>
      </c>
      <c r="X40" s="2" t="s">
        <v>511</v>
      </c>
      <c r="Y40" s="2" t="s">
        <v>511</v>
      </c>
      <c r="Z40" s="2" t="s">
        <v>511</v>
      </c>
      <c r="AA40" s="11" t="s">
        <v>101</v>
      </c>
      <c r="AB40" s="2" t="s">
        <v>511</v>
      </c>
      <c r="AC40" s="2" t="s">
        <v>511</v>
      </c>
      <c r="AD40" s="2" t="s">
        <v>511</v>
      </c>
      <c r="AE40" s="2" t="s">
        <v>511</v>
      </c>
      <c r="AF40" s="2" t="s">
        <v>511</v>
      </c>
      <c r="AG40" s="2" t="s">
        <v>511</v>
      </c>
      <c r="AH40" s="2" t="s">
        <v>511</v>
      </c>
      <c r="AI40" s="2" t="s">
        <v>511</v>
      </c>
      <c r="AJ40" s="11" t="s">
        <v>131</v>
      </c>
      <c r="AK40" s="2" t="s">
        <v>511</v>
      </c>
      <c r="AL40" s="2" t="s">
        <v>511</v>
      </c>
      <c r="AM40" s="2" t="s">
        <v>511</v>
      </c>
      <c r="AN40" s="2" t="s">
        <v>511</v>
      </c>
      <c r="AO40" s="2" t="s">
        <v>511</v>
      </c>
      <c r="AP40" s="12" t="s">
        <v>156</v>
      </c>
      <c r="AQ40" s="2" t="s">
        <v>511</v>
      </c>
      <c r="AR40" s="2" t="s">
        <v>511</v>
      </c>
      <c r="AS40" s="2" t="s">
        <v>511</v>
      </c>
      <c r="AT40" s="12" t="s">
        <v>184</v>
      </c>
      <c r="AU40" s="2" t="s">
        <v>511</v>
      </c>
      <c r="AV40" s="2" t="s">
        <v>511</v>
      </c>
      <c r="AW40" s="2" t="s">
        <v>511</v>
      </c>
      <c r="AX40" s="2" t="s">
        <v>511</v>
      </c>
      <c r="AY40" s="2" t="s">
        <v>511</v>
      </c>
      <c r="AZ40" s="2" t="s">
        <v>511</v>
      </c>
      <c r="BA40" s="2" t="s">
        <v>511</v>
      </c>
      <c r="BB40" s="11" t="s">
        <v>194</v>
      </c>
      <c r="BC40" s="2" t="s">
        <v>511</v>
      </c>
      <c r="BD40" s="2" t="s">
        <v>511</v>
      </c>
      <c r="BE40" s="2" t="s">
        <v>511</v>
      </c>
      <c r="BF40" s="2" t="s">
        <v>511</v>
      </c>
      <c r="BG40" s="11" t="s">
        <v>198</v>
      </c>
      <c r="BH40" s="2" t="s">
        <v>511</v>
      </c>
      <c r="BI40" s="2" t="s">
        <v>511</v>
      </c>
      <c r="BJ40" s="2" t="s">
        <v>511</v>
      </c>
      <c r="BK40" s="2" t="s">
        <v>511</v>
      </c>
      <c r="BL40" s="2" t="s">
        <v>511</v>
      </c>
      <c r="BM40" s="11" t="s">
        <v>219</v>
      </c>
      <c r="BN40" s="2" t="s">
        <v>511</v>
      </c>
      <c r="BO40" s="2" t="s">
        <v>511</v>
      </c>
      <c r="BP40" s="2" t="s">
        <v>511</v>
      </c>
      <c r="BQ40" s="2" t="s">
        <v>511</v>
      </c>
      <c r="BR40" s="2" t="s">
        <v>511</v>
      </c>
      <c r="BS40" s="11" t="s">
        <v>176</v>
      </c>
      <c r="BT40" s="2" t="s">
        <v>511</v>
      </c>
      <c r="BU40" s="2" t="s">
        <v>511</v>
      </c>
      <c r="BV40" s="2" t="s">
        <v>511</v>
      </c>
      <c r="BW40" s="12" t="s">
        <v>229</v>
      </c>
      <c r="BX40" s="2" t="s">
        <v>511</v>
      </c>
      <c r="BY40" s="2" t="s">
        <v>511</v>
      </c>
      <c r="BZ40" s="2" t="s">
        <v>511</v>
      </c>
      <c r="CA40" s="12" t="s">
        <v>236</v>
      </c>
      <c r="CB40" s="2" t="s">
        <v>511</v>
      </c>
      <c r="CC40" s="2" t="s">
        <v>511</v>
      </c>
      <c r="CD40" s="2" t="s">
        <v>511</v>
      </c>
      <c r="CE40" s="2" t="s">
        <v>511</v>
      </c>
      <c r="CF40" s="2" t="s">
        <v>511</v>
      </c>
      <c r="CG40" s="2" t="s">
        <v>511</v>
      </c>
      <c r="CH40" s="2" t="s">
        <v>511</v>
      </c>
      <c r="CI40" s="2" t="s">
        <v>511</v>
      </c>
      <c r="CJ40" s="2" t="s">
        <v>511</v>
      </c>
      <c r="CK40" s="2" t="s">
        <v>511</v>
      </c>
      <c r="CL40" s="11" t="s">
        <v>257</v>
      </c>
      <c r="CM40" s="2" t="s">
        <v>511</v>
      </c>
      <c r="CN40" s="2" t="s">
        <v>511</v>
      </c>
      <c r="CO40" s="2" t="s">
        <v>511</v>
      </c>
      <c r="CP40" s="11" t="s">
        <v>265</v>
      </c>
      <c r="CQ40" s="2" t="s">
        <v>511</v>
      </c>
      <c r="CR40" s="2" t="s">
        <v>511</v>
      </c>
      <c r="CS40" s="2" t="s">
        <v>511</v>
      </c>
      <c r="CT40" s="2" t="s">
        <v>511</v>
      </c>
      <c r="CU40" s="2" t="s">
        <v>511</v>
      </c>
      <c r="CV40" s="2" t="s">
        <v>511</v>
      </c>
      <c r="CW40" s="12" t="s">
        <v>261</v>
      </c>
      <c r="CX40" s="2" t="s">
        <v>511</v>
      </c>
      <c r="CY40" s="2" t="s">
        <v>511</v>
      </c>
      <c r="CZ40" s="2" t="s">
        <v>511</v>
      </c>
      <c r="DA40" s="2" t="s">
        <v>511</v>
      </c>
      <c r="DB40" s="12" t="s">
        <v>125</v>
      </c>
      <c r="DC40" s="2" t="s">
        <v>511</v>
      </c>
      <c r="DD40" s="2" t="s">
        <v>511</v>
      </c>
      <c r="DE40" s="2" t="s">
        <v>511</v>
      </c>
      <c r="DF40" s="2" t="s">
        <v>511</v>
      </c>
      <c r="DG40" s="2" t="s">
        <v>511</v>
      </c>
      <c r="DH40" s="2" t="s">
        <v>511</v>
      </c>
      <c r="DI40" s="2" t="s">
        <v>511</v>
      </c>
      <c r="DJ40" s="2" t="s">
        <v>511</v>
      </c>
      <c r="DK40" s="2" t="s">
        <v>511</v>
      </c>
      <c r="DL40" s="11" t="s">
        <v>290</v>
      </c>
      <c r="DM40" s="2" t="s">
        <v>511</v>
      </c>
      <c r="DN40" s="2" t="s">
        <v>511</v>
      </c>
      <c r="DO40" s="12" t="s">
        <v>802</v>
      </c>
      <c r="DP40" s="2" t="s">
        <v>511</v>
      </c>
      <c r="DQ40" s="2" t="s">
        <v>511</v>
      </c>
      <c r="DR40" s="2" t="s">
        <v>511</v>
      </c>
      <c r="DS40" s="2" t="s">
        <v>511</v>
      </c>
      <c r="DT40" s="2" t="s">
        <v>511</v>
      </c>
      <c r="DU40" s="2" t="s">
        <v>511</v>
      </c>
      <c r="DV40" s="2" t="s">
        <v>511</v>
      </c>
      <c r="DW40" s="2" t="s">
        <v>511</v>
      </c>
      <c r="DX40" s="2" t="s">
        <v>511</v>
      </c>
      <c r="DY40" s="2" t="s">
        <v>511</v>
      </c>
      <c r="DZ40" s="2" t="s">
        <v>511</v>
      </c>
      <c r="EA40" s="2" t="s">
        <v>511</v>
      </c>
      <c r="EB40" s="2" t="s">
        <v>511</v>
      </c>
      <c r="EC40" s="12" t="s">
        <v>297</v>
      </c>
      <c r="ED40" s="2" t="s">
        <v>511</v>
      </c>
      <c r="EE40" s="2" t="s">
        <v>511</v>
      </c>
      <c r="EF40" s="2" t="s">
        <v>511</v>
      </c>
      <c r="EG40" s="2" t="s">
        <v>511</v>
      </c>
      <c r="EH40" s="2" t="s">
        <v>511</v>
      </c>
      <c r="EI40" s="2" t="s">
        <v>511</v>
      </c>
      <c r="EJ40" s="2" t="s">
        <v>511</v>
      </c>
      <c r="EK40" s="2" t="s">
        <v>511</v>
      </c>
      <c r="EL40" s="2" t="s">
        <v>511</v>
      </c>
      <c r="EM40" s="12" t="s">
        <v>519</v>
      </c>
      <c r="EN40" s="2" t="s">
        <v>511</v>
      </c>
      <c r="EO40" s="2" t="s">
        <v>511</v>
      </c>
      <c r="EP40" s="2" t="s">
        <v>511</v>
      </c>
      <c r="EQ40" s="2" t="s">
        <v>511</v>
      </c>
      <c r="ER40" s="2" t="s">
        <v>511</v>
      </c>
      <c r="ES40" s="2" t="s">
        <v>511</v>
      </c>
      <c r="ET40" s="2" t="s">
        <v>511</v>
      </c>
      <c r="EU40" s="2" t="s">
        <v>511</v>
      </c>
      <c r="EV40" s="2" t="s">
        <v>511</v>
      </c>
      <c r="EW40" s="2" t="s">
        <v>511</v>
      </c>
      <c r="EX40" s="11" t="s">
        <v>774</v>
      </c>
      <c r="EY40" s="2" t="s">
        <v>511</v>
      </c>
      <c r="EZ40" s="2" t="s">
        <v>511</v>
      </c>
      <c r="FA40" s="2" t="s">
        <v>511</v>
      </c>
      <c r="FB40" s="2" t="s">
        <v>511</v>
      </c>
      <c r="FC40" s="2" t="s">
        <v>511</v>
      </c>
      <c r="FD40" s="2" t="s">
        <v>511</v>
      </c>
      <c r="FE40" s="2" t="s">
        <v>511</v>
      </c>
      <c r="FF40" s="2" t="s">
        <v>511</v>
      </c>
      <c r="FG40" s="2" t="s">
        <v>511</v>
      </c>
      <c r="FH40" s="2" t="s">
        <v>511</v>
      </c>
      <c r="FI40" s="2" t="s">
        <v>511</v>
      </c>
      <c r="FJ40" s="2" t="s">
        <v>511</v>
      </c>
      <c r="FK40" s="2" t="s">
        <v>511</v>
      </c>
      <c r="FL40" s="11" t="s">
        <v>544</v>
      </c>
      <c r="FM40" s="2" t="s">
        <v>511</v>
      </c>
      <c r="FN40" s="2" t="s">
        <v>511</v>
      </c>
      <c r="FO40" s="2" t="s">
        <v>511</v>
      </c>
      <c r="FP40" s="2" t="s">
        <v>511</v>
      </c>
      <c r="FQ40" s="2" t="s">
        <v>511</v>
      </c>
      <c r="FR40" s="2" t="s">
        <v>511</v>
      </c>
      <c r="FS40" s="2" t="s">
        <v>511</v>
      </c>
      <c r="FT40" s="12" t="s">
        <v>322</v>
      </c>
      <c r="FU40" s="2" t="s">
        <v>511</v>
      </c>
      <c r="FV40" s="2" t="s">
        <v>511</v>
      </c>
      <c r="FW40" s="2" t="s">
        <v>511</v>
      </c>
      <c r="FX40" s="2" t="s">
        <v>511</v>
      </c>
      <c r="FY40" s="2" t="s">
        <v>511</v>
      </c>
      <c r="FZ40" s="2" t="s">
        <v>511</v>
      </c>
      <c r="GA40" s="2" t="s">
        <v>511</v>
      </c>
      <c r="GB40" s="2" t="s">
        <v>511</v>
      </c>
      <c r="GC40" s="2" t="s">
        <v>511</v>
      </c>
      <c r="GD40" s="11" t="s">
        <v>803</v>
      </c>
      <c r="GE40" s="2" t="s">
        <v>511</v>
      </c>
      <c r="GF40" s="2" t="s">
        <v>511</v>
      </c>
    </row>
    <row r="41" spans="1:188" ht="89.1" customHeight="1" x14ac:dyDescent="0.25">
      <c r="A41" s="1">
        <v>1053</v>
      </c>
      <c r="B41" s="2" t="s">
        <v>558</v>
      </c>
      <c r="C41" s="2" t="s">
        <v>559</v>
      </c>
      <c r="D41" s="2" t="s">
        <v>560</v>
      </c>
      <c r="E41" s="2" t="s">
        <v>934</v>
      </c>
      <c r="F41" s="2" t="s">
        <v>862</v>
      </c>
      <c r="G41" s="11" t="s">
        <v>97</v>
      </c>
      <c r="H41" s="2" t="s">
        <v>511</v>
      </c>
      <c r="I41" s="2" t="s">
        <v>511</v>
      </c>
      <c r="J41" s="2" t="s">
        <v>511</v>
      </c>
      <c r="K41" s="2" t="s">
        <v>511</v>
      </c>
      <c r="L41" s="2" t="s">
        <v>511</v>
      </c>
      <c r="M41" s="2" t="s">
        <v>511</v>
      </c>
      <c r="N41" s="2" t="s">
        <v>511</v>
      </c>
      <c r="O41" s="11" t="s">
        <v>101</v>
      </c>
      <c r="P41" s="2" t="s">
        <v>511</v>
      </c>
      <c r="Q41" s="2" t="s">
        <v>511</v>
      </c>
      <c r="R41" s="2" t="s">
        <v>511</v>
      </c>
      <c r="S41" s="2" t="s">
        <v>511</v>
      </c>
      <c r="T41" s="2" t="s">
        <v>511</v>
      </c>
      <c r="U41" s="2" t="s">
        <v>511</v>
      </c>
      <c r="V41" s="2" t="s">
        <v>511</v>
      </c>
      <c r="W41" s="11" t="s">
        <v>141</v>
      </c>
      <c r="X41" s="2" t="s">
        <v>511</v>
      </c>
      <c r="Y41" s="12" t="s">
        <v>146</v>
      </c>
      <c r="Z41" s="2" t="s">
        <v>511</v>
      </c>
      <c r="AA41" s="2" t="s">
        <v>511</v>
      </c>
      <c r="AB41" s="2" t="s">
        <v>511</v>
      </c>
      <c r="AC41" s="2" t="s">
        <v>511</v>
      </c>
      <c r="AD41" s="2" t="s">
        <v>511</v>
      </c>
      <c r="AE41" s="2" t="s">
        <v>511</v>
      </c>
      <c r="AF41" s="11" t="s">
        <v>134</v>
      </c>
      <c r="AG41" s="2" t="s">
        <v>511</v>
      </c>
      <c r="AH41" s="2" t="s">
        <v>511</v>
      </c>
      <c r="AI41" s="2" t="s">
        <v>511</v>
      </c>
      <c r="AJ41" s="2" t="s">
        <v>511</v>
      </c>
      <c r="AK41" s="2" t="s">
        <v>511</v>
      </c>
      <c r="AL41" s="11" t="s">
        <v>161</v>
      </c>
      <c r="AM41" s="2" t="s">
        <v>511</v>
      </c>
      <c r="AN41" s="2" t="s">
        <v>511</v>
      </c>
      <c r="AO41" s="2" t="s">
        <v>511</v>
      </c>
      <c r="AP41" s="2" t="s">
        <v>511</v>
      </c>
      <c r="AQ41" s="2" t="s">
        <v>511</v>
      </c>
      <c r="AR41" s="2" t="s">
        <v>511</v>
      </c>
      <c r="AS41" s="2" t="s">
        <v>511</v>
      </c>
      <c r="AT41" s="11" t="s">
        <v>185</v>
      </c>
      <c r="AU41" s="2" t="s">
        <v>511</v>
      </c>
      <c r="AV41" s="2" t="s">
        <v>511</v>
      </c>
      <c r="AW41" s="2" t="s">
        <v>511</v>
      </c>
      <c r="AX41" s="2" t="s">
        <v>511</v>
      </c>
      <c r="AY41" s="2" t="s">
        <v>511</v>
      </c>
      <c r="AZ41" s="12" t="s">
        <v>189</v>
      </c>
      <c r="BA41" s="2" t="s">
        <v>511</v>
      </c>
      <c r="BB41" s="2" t="s">
        <v>511</v>
      </c>
      <c r="BC41" s="2" t="s">
        <v>511</v>
      </c>
      <c r="BD41" s="12" t="s">
        <v>197</v>
      </c>
      <c r="BE41" s="2" t="s">
        <v>511</v>
      </c>
      <c r="BF41" s="2" t="s">
        <v>511</v>
      </c>
      <c r="BG41" s="2" t="s">
        <v>511</v>
      </c>
      <c r="BH41" s="2" t="s">
        <v>511</v>
      </c>
      <c r="BI41" s="2" t="s">
        <v>511</v>
      </c>
      <c r="BJ41" s="2" t="s">
        <v>511</v>
      </c>
      <c r="BK41" s="2" t="s">
        <v>511</v>
      </c>
      <c r="BL41" s="2" t="s">
        <v>511</v>
      </c>
      <c r="BM41" s="11" t="s">
        <v>219</v>
      </c>
      <c r="BN41" s="2" t="s">
        <v>511</v>
      </c>
      <c r="BO41" s="2" t="s">
        <v>511</v>
      </c>
      <c r="BP41" s="11" t="s">
        <v>155</v>
      </c>
      <c r="BQ41" s="2" t="s">
        <v>511</v>
      </c>
      <c r="BR41" s="2" t="s">
        <v>511</v>
      </c>
      <c r="BS41" s="2" t="s">
        <v>511</v>
      </c>
      <c r="BT41" s="2" t="s">
        <v>511</v>
      </c>
      <c r="BU41" s="11" t="s">
        <v>224</v>
      </c>
      <c r="BV41" s="2" t="s">
        <v>511</v>
      </c>
      <c r="BW41" s="2" t="s">
        <v>511</v>
      </c>
      <c r="BX41" s="2" t="s">
        <v>511</v>
      </c>
      <c r="BY41" s="2" t="s">
        <v>511</v>
      </c>
      <c r="BZ41" s="2" t="s">
        <v>511</v>
      </c>
      <c r="CA41" s="11" t="s">
        <v>195</v>
      </c>
      <c r="CB41" s="2" t="s">
        <v>511</v>
      </c>
      <c r="CC41" s="2" t="s">
        <v>511</v>
      </c>
      <c r="CD41" s="2" t="s">
        <v>511</v>
      </c>
      <c r="CE41" s="2" t="s">
        <v>511</v>
      </c>
      <c r="CF41" s="2" t="s">
        <v>511</v>
      </c>
      <c r="CG41" s="2" t="s">
        <v>511</v>
      </c>
      <c r="CH41" s="2" t="s">
        <v>511</v>
      </c>
      <c r="CI41" s="2" t="s">
        <v>511</v>
      </c>
      <c r="CJ41" s="2" t="s">
        <v>511</v>
      </c>
      <c r="CK41" s="2" t="s">
        <v>511</v>
      </c>
      <c r="CL41" s="12" t="s">
        <v>254</v>
      </c>
      <c r="CM41" s="11" t="s">
        <v>258</v>
      </c>
      <c r="CN41" s="2" t="s">
        <v>511</v>
      </c>
      <c r="CO41" s="2" t="s">
        <v>511</v>
      </c>
      <c r="CP41" s="2" t="s">
        <v>511</v>
      </c>
      <c r="CQ41" s="2" t="s">
        <v>511</v>
      </c>
      <c r="CR41" s="2" t="s">
        <v>511</v>
      </c>
      <c r="CS41" s="2" t="s">
        <v>511</v>
      </c>
      <c r="CT41" s="2" t="s">
        <v>511</v>
      </c>
      <c r="CU41" s="2" t="s">
        <v>511</v>
      </c>
      <c r="CV41" s="2" t="s">
        <v>511</v>
      </c>
      <c r="CW41" s="2" t="s">
        <v>511</v>
      </c>
      <c r="CX41" s="11" t="s">
        <v>132</v>
      </c>
      <c r="CY41" s="2" t="s">
        <v>511</v>
      </c>
      <c r="CZ41" s="2" t="s">
        <v>511</v>
      </c>
      <c r="DA41" s="11" t="s">
        <v>271</v>
      </c>
      <c r="DB41" s="2" t="s">
        <v>511</v>
      </c>
      <c r="DC41" s="2" t="s">
        <v>511</v>
      </c>
      <c r="DD41" s="2" t="s">
        <v>511</v>
      </c>
      <c r="DE41" s="2" t="s">
        <v>511</v>
      </c>
      <c r="DF41" s="2" t="s">
        <v>511</v>
      </c>
      <c r="DG41" s="2" t="s">
        <v>511</v>
      </c>
      <c r="DH41" s="2" t="s">
        <v>511</v>
      </c>
      <c r="DI41" s="2" t="s">
        <v>511</v>
      </c>
      <c r="DJ41" s="2" t="s">
        <v>511</v>
      </c>
      <c r="DK41" s="2" t="s">
        <v>511</v>
      </c>
      <c r="DL41" s="2" t="s">
        <v>511</v>
      </c>
      <c r="DM41" s="11" t="s">
        <v>291</v>
      </c>
      <c r="DN41" s="2" t="s">
        <v>511</v>
      </c>
      <c r="DO41" s="2" t="s">
        <v>511</v>
      </c>
      <c r="DP41" s="2" t="s">
        <v>511</v>
      </c>
      <c r="DQ41" s="2" t="s">
        <v>511</v>
      </c>
      <c r="DR41" s="2" t="s">
        <v>511</v>
      </c>
      <c r="DS41" s="2" t="s">
        <v>511</v>
      </c>
      <c r="DT41" s="2" t="s">
        <v>511</v>
      </c>
      <c r="DU41" s="2" t="s">
        <v>511</v>
      </c>
      <c r="DV41" s="2" t="s">
        <v>511</v>
      </c>
      <c r="DW41" s="12" t="s">
        <v>696</v>
      </c>
      <c r="DX41" s="2" t="s">
        <v>511</v>
      </c>
      <c r="DY41" s="2" t="s">
        <v>511</v>
      </c>
      <c r="DZ41" s="2" t="s">
        <v>511</v>
      </c>
      <c r="EA41" s="2" t="s">
        <v>511</v>
      </c>
      <c r="EB41" s="11" t="s">
        <v>296</v>
      </c>
      <c r="EC41" s="2" t="s">
        <v>511</v>
      </c>
      <c r="ED41" s="2" t="s">
        <v>511</v>
      </c>
      <c r="EE41" s="2" t="s">
        <v>511</v>
      </c>
      <c r="EF41" s="2" t="s">
        <v>511</v>
      </c>
      <c r="EG41" s="2" t="s">
        <v>511</v>
      </c>
      <c r="EH41" s="2" t="s">
        <v>511</v>
      </c>
      <c r="EI41" s="12" t="s">
        <v>697</v>
      </c>
      <c r="EJ41" s="2" t="s">
        <v>511</v>
      </c>
      <c r="EK41" s="2" t="s">
        <v>511</v>
      </c>
      <c r="EL41" s="2" t="s">
        <v>511</v>
      </c>
      <c r="EM41" s="2" t="s">
        <v>511</v>
      </c>
      <c r="EN41" s="2" t="s">
        <v>511</v>
      </c>
      <c r="EO41" s="2" t="s">
        <v>511</v>
      </c>
      <c r="EP41" s="2" t="s">
        <v>511</v>
      </c>
      <c r="EQ41" s="2" t="s">
        <v>511</v>
      </c>
      <c r="ER41" s="2" t="s">
        <v>511</v>
      </c>
      <c r="ES41" s="2" t="s">
        <v>511</v>
      </c>
      <c r="ET41" s="2" t="s">
        <v>511</v>
      </c>
      <c r="EU41" s="11" t="s">
        <v>534</v>
      </c>
      <c r="EV41" s="2" t="s">
        <v>511</v>
      </c>
      <c r="EW41" s="2" t="s">
        <v>511</v>
      </c>
      <c r="EX41" s="2" t="s">
        <v>511</v>
      </c>
      <c r="EY41" s="2" t="s">
        <v>511</v>
      </c>
      <c r="EZ41" s="2" t="s">
        <v>511</v>
      </c>
      <c r="FA41" s="2" t="s">
        <v>511</v>
      </c>
      <c r="FB41" s="2" t="s">
        <v>511</v>
      </c>
      <c r="FC41" s="2" t="s">
        <v>511</v>
      </c>
      <c r="FD41" s="2" t="s">
        <v>511</v>
      </c>
      <c r="FE41" s="2" t="s">
        <v>511</v>
      </c>
      <c r="FF41" s="2" t="s">
        <v>511</v>
      </c>
      <c r="FG41" s="2" t="s">
        <v>511</v>
      </c>
      <c r="FH41" s="2" t="s">
        <v>511</v>
      </c>
      <c r="FI41" s="2" t="s">
        <v>511</v>
      </c>
      <c r="FJ41" s="2" t="s">
        <v>511</v>
      </c>
      <c r="FK41" s="11" t="s">
        <v>698</v>
      </c>
      <c r="FL41" s="2" t="s">
        <v>511</v>
      </c>
      <c r="FM41" s="2" t="s">
        <v>511</v>
      </c>
      <c r="FN41" s="2" t="s">
        <v>511</v>
      </c>
      <c r="FO41" s="2" t="s">
        <v>511</v>
      </c>
      <c r="FP41" s="2" t="s">
        <v>511</v>
      </c>
      <c r="FQ41" s="2" t="s">
        <v>511</v>
      </c>
      <c r="FR41" s="2" t="s">
        <v>511</v>
      </c>
      <c r="FS41" s="2" t="s">
        <v>511</v>
      </c>
      <c r="FT41" s="12" t="s">
        <v>324</v>
      </c>
      <c r="FU41" s="2" t="s">
        <v>511</v>
      </c>
      <c r="FV41" s="2" t="s">
        <v>511</v>
      </c>
      <c r="FW41" s="2" t="s">
        <v>511</v>
      </c>
      <c r="FX41" s="2" t="s">
        <v>511</v>
      </c>
      <c r="FY41" s="2" t="s">
        <v>511</v>
      </c>
      <c r="FZ41" s="2" t="s">
        <v>511</v>
      </c>
      <c r="GA41" s="2" t="s">
        <v>511</v>
      </c>
      <c r="GB41" s="2" t="s">
        <v>511</v>
      </c>
      <c r="GC41" s="2" t="s">
        <v>511</v>
      </c>
      <c r="GD41" s="14" t="s">
        <v>681</v>
      </c>
      <c r="GE41" s="2" t="s">
        <v>511</v>
      </c>
      <c r="GF41" s="2" t="s">
        <v>511</v>
      </c>
    </row>
    <row r="42" spans="1:188" ht="89.1" customHeight="1" x14ac:dyDescent="0.25">
      <c r="A42" s="1">
        <v>1577</v>
      </c>
      <c r="B42" s="2" t="s">
        <v>637</v>
      </c>
      <c r="C42" s="2" t="s">
        <v>568</v>
      </c>
      <c r="D42" s="2" t="s">
        <v>48</v>
      </c>
      <c r="E42" s="2" t="s">
        <v>935</v>
      </c>
      <c r="F42" s="2" t="s">
        <v>873</v>
      </c>
      <c r="G42" s="11" t="s">
        <v>97</v>
      </c>
      <c r="H42" s="2" t="s">
        <v>511</v>
      </c>
      <c r="I42" s="2" t="s">
        <v>511</v>
      </c>
      <c r="J42" s="2" t="s">
        <v>511</v>
      </c>
      <c r="K42" s="2" t="s">
        <v>511</v>
      </c>
      <c r="L42" s="2" t="s">
        <v>511</v>
      </c>
      <c r="M42" s="2" t="s">
        <v>511</v>
      </c>
      <c r="N42" s="2" t="s">
        <v>511</v>
      </c>
      <c r="O42" s="2" t="s">
        <v>511</v>
      </c>
      <c r="P42" s="2" t="s">
        <v>511</v>
      </c>
      <c r="Q42" s="2" t="s">
        <v>511</v>
      </c>
      <c r="R42" s="11" t="s">
        <v>101</v>
      </c>
      <c r="S42" s="2" t="s">
        <v>511</v>
      </c>
      <c r="T42" s="2" t="s">
        <v>511</v>
      </c>
      <c r="U42" s="11" t="s">
        <v>133</v>
      </c>
      <c r="V42" s="2" t="s">
        <v>511</v>
      </c>
      <c r="W42" s="2" t="s">
        <v>511</v>
      </c>
      <c r="X42" s="2" t="s">
        <v>511</v>
      </c>
      <c r="Y42" s="2" t="s">
        <v>511</v>
      </c>
      <c r="Z42" s="11" t="s">
        <v>144</v>
      </c>
      <c r="AA42" s="2" t="s">
        <v>511</v>
      </c>
      <c r="AB42" s="2" t="s">
        <v>511</v>
      </c>
      <c r="AC42" s="2" t="s">
        <v>511</v>
      </c>
      <c r="AD42" s="2" t="s">
        <v>511</v>
      </c>
      <c r="AE42" s="2" t="s">
        <v>511</v>
      </c>
      <c r="AF42" s="2" t="s">
        <v>511</v>
      </c>
      <c r="AG42" s="2" t="s">
        <v>511</v>
      </c>
      <c r="AH42" s="2" t="s">
        <v>511</v>
      </c>
      <c r="AI42" s="12" t="s">
        <v>125</v>
      </c>
      <c r="AJ42" s="2" t="s">
        <v>511</v>
      </c>
      <c r="AK42" s="2" t="s">
        <v>511</v>
      </c>
      <c r="AL42" s="2" t="s">
        <v>511</v>
      </c>
      <c r="AM42" s="11" t="s">
        <v>165</v>
      </c>
      <c r="AN42" s="2" t="s">
        <v>511</v>
      </c>
      <c r="AO42" s="2" t="s">
        <v>511</v>
      </c>
      <c r="AP42" s="2" t="s">
        <v>511</v>
      </c>
      <c r="AQ42" s="2" t="s">
        <v>511</v>
      </c>
      <c r="AR42" s="2" t="s">
        <v>511</v>
      </c>
      <c r="AS42" s="2" t="s">
        <v>511</v>
      </c>
      <c r="AT42" s="2" t="s">
        <v>511</v>
      </c>
      <c r="AU42" s="2" t="s">
        <v>511</v>
      </c>
      <c r="AV42" s="11" t="s">
        <v>185</v>
      </c>
      <c r="AW42" s="2" t="s">
        <v>511</v>
      </c>
      <c r="AX42" s="2" t="s">
        <v>511</v>
      </c>
      <c r="AY42" s="2" t="s">
        <v>511</v>
      </c>
      <c r="AZ42" s="11" t="s">
        <v>193</v>
      </c>
      <c r="BA42" s="2" t="s">
        <v>511</v>
      </c>
      <c r="BB42" s="2" t="s">
        <v>511</v>
      </c>
      <c r="BC42" s="2" t="s">
        <v>511</v>
      </c>
      <c r="BD42" s="2" t="s">
        <v>511</v>
      </c>
      <c r="BE42" s="2" t="s">
        <v>511</v>
      </c>
      <c r="BF42" s="2" t="s">
        <v>511</v>
      </c>
      <c r="BG42" s="2" t="s">
        <v>511</v>
      </c>
      <c r="BH42" s="11" t="s">
        <v>199</v>
      </c>
      <c r="BI42" s="2" t="s">
        <v>511</v>
      </c>
      <c r="BJ42" s="2" t="s">
        <v>511</v>
      </c>
      <c r="BK42" s="2" t="s">
        <v>511</v>
      </c>
      <c r="BL42" s="2" t="s">
        <v>511</v>
      </c>
      <c r="BM42" s="2" t="s">
        <v>511</v>
      </c>
      <c r="BN42" s="11" t="s">
        <v>220</v>
      </c>
      <c r="BO42" s="2" t="s">
        <v>511</v>
      </c>
      <c r="BP42" s="2" t="s">
        <v>511</v>
      </c>
      <c r="BQ42" s="2" t="s">
        <v>511</v>
      </c>
      <c r="BR42" s="11" t="s">
        <v>155</v>
      </c>
      <c r="BS42" s="2" t="s">
        <v>511</v>
      </c>
      <c r="BT42" s="2" t="s">
        <v>511</v>
      </c>
      <c r="BU42" s="2" t="s">
        <v>511</v>
      </c>
      <c r="BV42" s="2" t="s">
        <v>511</v>
      </c>
      <c r="BW42" s="2" t="s">
        <v>511</v>
      </c>
      <c r="BX42" s="2" t="s">
        <v>511</v>
      </c>
      <c r="BY42" s="11" t="s">
        <v>234</v>
      </c>
      <c r="BZ42" s="2" t="s">
        <v>511</v>
      </c>
      <c r="CA42" s="2" t="s">
        <v>511</v>
      </c>
      <c r="CB42" s="2" t="s">
        <v>511</v>
      </c>
      <c r="CC42" s="11" t="s">
        <v>242</v>
      </c>
      <c r="CD42" s="2" t="s">
        <v>511</v>
      </c>
      <c r="CE42" s="2" t="s">
        <v>511</v>
      </c>
      <c r="CF42" s="2" t="s">
        <v>511</v>
      </c>
      <c r="CG42" s="2" t="s">
        <v>511</v>
      </c>
      <c r="CH42" s="2" t="s">
        <v>511</v>
      </c>
      <c r="CI42" s="2" t="s">
        <v>511</v>
      </c>
      <c r="CJ42" s="2" t="s">
        <v>511</v>
      </c>
      <c r="CK42" s="11" t="s">
        <v>255</v>
      </c>
      <c r="CL42" s="2" t="s">
        <v>511</v>
      </c>
      <c r="CM42" s="2" t="s">
        <v>511</v>
      </c>
      <c r="CN42" s="2" t="s">
        <v>511</v>
      </c>
      <c r="CO42" s="11" t="s">
        <v>264</v>
      </c>
      <c r="CP42" s="2" t="s">
        <v>511</v>
      </c>
      <c r="CQ42" s="2" t="s">
        <v>511</v>
      </c>
      <c r="CR42" s="2" t="s">
        <v>511</v>
      </c>
      <c r="CS42" s="11" t="s">
        <v>154</v>
      </c>
      <c r="CT42" s="2" t="s">
        <v>511</v>
      </c>
      <c r="CU42" s="2" t="s">
        <v>511</v>
      </c>
      <c r="CV42" s="2" t="s">
        <v>511</v>
      </c>
      <c r="CW42" s="2" t="s">
        <v>511</v>
      </c>
      <c r="CX42" s="2" t="s">
        <v>511</v>
      </c>
      <c r="CY42" s="12" t="s">
        <v>259</v>
      </c>
      <c r="CZ42" s="2" t="s">
        <v>511</v>
      </c>
      <c r="DA42" s="2" t="s">
        <v>511</v>
      </c>
      <c r="DB42" s="2" t="s">
        <v>511</v>
      </c>
      <c r="DC42" s="2" t="s">
        <v>511</v>
      </c>
      <c r="DD42" s="2" t="s">
        <v>511</v>
      </c>
      <c r="DE42" s="2" t="s">
        <v>511</v>
      </c>
      <c r="DF42" s="12" t="s">
        <v>277</v>
      </c>
      <c r="DG42" s="2" t="s">
        <v>511</v>
      </c>
      <c r="DH42" s="2" t="s">
        <v>511</v>
      </c>
      <c r="DI42" s="2" t="s">
        <v>511</v>
      </c>
      <c r="DJ42" s="2" t="s">
        <v>511</v>
      </c>
      <c r="DK42" s="2" t="s">
        <v>511</v>
      </c>
      <c r="DL42" s="2" t="s">
        <v>511</v>
      </c>
      <c r="DM42" s="2" t="s">
        <v>511</v>
      </c>
      <c r="DN42" s="2" t="s">
        <v>511</v>
      </c>
      <c r="DO42" s="2" t="s">
        <v>511</v>
      </c>
      <c r="DP42" s="2" t="s">
        <v>511</v>
      </c>
      <c r="DQ42" s="2" t="s">
        <v>511</v>
      </c>
      <c r="DR42" s="2" t="s">
        <v>511</v>
      </c>
      <c r="DS42" s="12" t="s">
        <v>810</v>
      </c>
      <c r="DT42" s="2" t="s">
        <v>511</v>
      </c>
      <c r="DU42" s="2" t="s">
        <v>511</v>
      </c>
      <c r="DV42" s="2" t="s">
        <v>511</v>
      </c>
      <c r="DW42" s="2" t="s">
        <v>511</v>
      </c>
      <c r="DX42" s="2" t="s">
        <v>511</v>
      </c>
      <c r="DY42" s="2" t="s">
        <v>511</v>
      </c>
      <c r="DZ42" s="2" t="s">
        <v>511</v>
      </c>
      <c r="EA42" s="2" t="s">
        <v>511</v>
      </c>
      <c r="EB42" s="2" t="s">
        <v>511</v>
      </c>
      <c r="EC42" s="2" t="s">
        <v>511</v>
      </c>
      <c r="ED42" s="2" t="s">
        <v>511</v>
      </c>
      <c r="EE42" s="11" t="s">
        <v>299</v>
      </c>
      <c r="EF42" s="2" t="s">
        <v>511</v>
      </c>
      <c r="EG42" s="2" t="s">
        <v>511</v>
      </c>
      <c r="EH42" s="2" t="s">
        <v>511</v>
      </c>
      <c r="EI42" s="2" t="s">
        <v>511</v>
      </c>
      <c r="EJ42" s="2" t="s">
        <v>511</v>
      </c>
      <c r="EK42" s="2" t="s">
        <v>511</v>
      </c>
      <c r="EL42" s="2" t="s">
        <v>511</v>
      </c>
      <c r="EM42" s="12" t="s">
        <v>806</v>
      </c>
      <c r="EN42" s="2" t="s">
        <v>511</v>
      </c>
      <c r="EO42" s="2" t="s">
        <v>511</v>
      </c>
      <c r="EP42" s="2" t="s">
        <v>511</v>
      </c>
      <c r="EQ42" s="2" t="s">
        <v>511</v>
      </c>
      <c r="ER42" s="2" t="s">
        <v>511</v>
      </c>
      <c r="ES42" s="11" t="s">
        <v>534</v>
      </c>
      <c r="ET42" s="2" t="s">
        <v>511</v>
      </c>
      <c r="EU42" s="2" t="s">
        <v>511</v>
      </c>
      <c r="EV42" s="2" t="s">
        <v>511</v>
      </c>
      <c r="EW42" s="2" t="s">
        <v>511</v>
      </c>
      <c r="EX42" s="2" t="s">
        <v>511</v>
      </c>
      <c r="EY42" s="2" t="s">
        <v>511</v>
      </c>
      <c r="EZ42" s="2" t="s">
        <v>511</v>
      </c>
      <c r="FA42" s="2" t="s">
        <v>511</v>
      </c>
      <c r="FB42" s="2" t="s">
        <v>511</v>
      </c>
      <c r="FC42" s="2" t="s">
        <v>511</v>
      </c>
      <c r="FD42" s="11" t="s">
        <v>711</v>
      </c>
      <c r="FE42" s="2" t="s">
        <v>511</v>
      </c>
      <c r="FF42" s="2" t="s">
        <v>511</v>
      </c>
      <c r="FG42" s="2" t="s">
        <v>511</v>
      </c>
      <c r="FH42" s="2" t="s">
        <v>511</v>
      </c>
      <c r="FI42" s="2" t="s">
        <v>511</v>
      </c>
      <c r="FJ42" s="2" t="s">
        <v>511</v>
      </c>
      <c r="FK42" s="2" t="s">
        <v>511</v>
      </c>
      <c r="FL42" s="2" t="s">
        <v>511</v>
      </c>
      <c r="FM42" s="2" t="s">
        <v>511</v>
      </c>
      <c r="FN42" s="2" t="s">
        <v>511</v>
      </c>
      <c r="FO42" s="2" t="s">
        <v>511</v>
      </c>
      <c r="FP42" s="2" t="s">
        <v>511</v>
      </c>
      <c r="FQ42" s="2" t="s">
        <v>511</v>
      </c>
      <c r="FR42" s="2" t="s">
        <v>511</v>
      </c>
      <c r="FS42" s="12" t="s">
        <v>319</v>
      </c>
      <c r="FT42" s="2" t="s">
        <v>511</v>
      </c>
      <c r="FU42" s="2" t="s">
        <v>511</v>
      </c>
      <c r="FV42" s="2" t="s">
        <v>511</v>
      </c>
      <c r="FW42" s="2" t="s">
        <v>511</v>
      </c>
      <c r="FX42" s="2" t="s">
        <v>511</v>
      </c>
      <c r="FY42" s="11" t="s">
        <v>811</v>
      </c>
      <c r="FZ42" s="2" t="s">
        <v>511</v>
      </c>
      <c r="GA42" s="2" t="s">
        <v>511</v>
      </c>
      <c r="GB42" s="2" t="s">
        <v>511</v>
      </c>
      <c r="GC42" s="2" t="s">
        <v>511</v>
      </c>
      <c r="GD42" s="2" t="s">
        <v>511</v>
      </c>
      <c r="GE42" s="2" t="s">
        <v>511</v>
      </c>
      <c r="GF42" s="2" t="s">
        <v>511</v>
      </c>
    </row>
    <row r="43" spans="1:188" ht="89.1" customHeight="1" x14ac:dyDescent="0.25">
      <c r="A43" s="1">
        <v>1351</v>
      </c>
      <c r="B43" s="2" t="s">
        <v>603</v>
      </c>
      <c r="C43" s="2" t="s">
        <v>583</v>
      </c>
      <c r="D43" s="2" t="s">
        <v>585</v>
      </c>
      <c r="E43" s="2" t="s">
        <v>936</v>
      </c>
      <c r="F43" s="2" t="s">
        <v>857</v>
      </c>
      <c r="G43" s="2" t="s">
        <v>511</v>
      </c>
      <c r="H43" s="2" t="s">
        <v>511</v>
      </c>
      <c r="I43" s="2" t="s">
        <v>511</v>
      </c>
      <c r="J43" s="12" t="s">
        <v>107</v>
      </c>
      <c r="K43" s="2" t="s">
        <v>511</v>
      </c>
      <c r="L43" s="2" t="s">
        <v>511</v>
      </c>
      <c r="M43" s="2" t="s">
        <v>511</v>
      </c>
      <c r="N43" s="2" t="s">
        <v>511</v>
      </c>
      <c r="O43" s="2" t="s">
        <v>511</v>
      </c>
      <c r="P43" s="12" t="s">
        <v>122</v>
      </c>
      <c r="Q43" s="2" t="s">
        <v>511</v>
      </c>
      <c r="R43" s="2" t="s">
        <v>511</v>
      </c>
      <c r="S43" s="2" t="s">
        <v>511</v>
      </c>
      <c r="T43" s="2" t="s">
        <v>511</v>
      </c>
      <c r="U43" s="2" t="s">
        <v>511</v>
      </c>
      <c r="V43" s="12" t="s">
        <v>137</v>
      </c>
      <c r="W43" s="2" t="s">
        <v>511</v>
      </c>
      <c r="X43" s="2" t="s">
        <v>511</v>
      </c>
      <c r="Y43" s="12" t="s">
        <v>120</v>
      </c>
      <c r="Z43" s="2" t="s">
        <v>511</v>
      </c>
      <c r="AA43" s="2" t="s">
        <v>511</v>
      </c>
      <c r="AB43" s="2" t="s">
        <v>511</v>
      </c>
      <c r="AC43" s="2" t="s">
        <v>511</v>
      </c>
      <c r="AD43" s="2" t="s">
        <v>511</v>
      </c>
      <c r="AE43" s="2" t="s">
        <v>511</v>
      </c>
      <c r="AF43" s="2" t="s">
        <v>511</v>
      </c>
      <c r="AG43" s="2" t="s">
        <v>511</v>
      </c>
      <c r="AH43" s="2" t="s">
        <v>511</v>
      </c>
      <c r="AI43" s="2" t="s">
        <v>511</v>
      </c>
      <c r="AJ43" s="12" t="s">
        <v>128</v>
      </c>
      <c r="AK43" s="12" t="s">
        <v>157</v>
      </c>
      <c r="AL43" s="2" t="s">
        <v>511</v>
      </c>
      <c r="AM43" s="2" t="s">
        <v>511</v>
      </c>
      <c r="AN43" s="2" t="s">
        <v>511</v>
      </c>
      <c r="AO43" s="2" t="s">
        <v>511</v>
      </c>
      <c r="AP43" s="2" t="s">
        <v>511</v>
      </c>
      <c r="AQ43" s="12" t="s">
        <v>175</v>
      </c>
      <c r="AR43" s="2" t="s">
        <v>511</v>
      </c>
      <c r="AS43" s="2" t="s">
        <v>511</v>
      </c>
      <c r="AT43" s="2" t="s">
        <v>511</v>
      </c>
      <c r="AU43" s="2" t="s">
        <v>511</v>
      </c>
      <c r="AV43" s="2" t="s">
        <v>511</v>
      </c>
      <c r="AW43" s="2" t="s">
        <v>511</v>
      </c>
      <c r="AX43" s="2" t="s">
        <v>511</v>
      </c>
      <c r="AY43" s="12" t="s">
        <v>190</v>
      </c>
      <c r="AZ43" s="2" t="s">
        <v>511</v>
      </c>
      <c r="BA43" s="2" t="s">
        <v>511</v>
      </c>
      <c r="BB43" s="2" t="s">
        <v>511</v>
      </c>
      <c r="BC43" s="12" t="s">
        <v>186</v>
      </c>
      <c r="BD43" s="2" t="s">
        <v>511</v>
      </c>
      <c r="BE43" s="2" t="s">
        <v>511</v>
      </c>
      <c r="BF43" s="2" t="s">
        <v>511</v>
      </c>
      <c r="BG43" s="2" t="s">
        <v>511</v>
      </c>
      <c r="BH43" s="2" t="s">
        <v>511</v>
      </c>
      <c r="BI43" s="2" t="s">
        <v>511</v>
      </c>
      <c r="BJ43" s="2" t="s">
        <v>511</v>
      </c>
      <c r="BK43" s="2" t="s">
        <v>511</v>
      </c>
      <c r="BL43" s="12" t="s">
        <v>215</v>
      </c>
      <c r="BM43" s="2" t="s">
        <v>511</v>
      </c>
      <c r="BN43" s="2" t="s">
        <v>511</v>
      </c>
      <c r="BO43" s="2" t="s">
        <v>511</v>
      </c>
      <c r="BP43" s="2" t="s">
        <v>511</v>
      </c>
      <c r="BQ43" s="2" t="s">
        <v>511</v>
      </c>
      <c r="BR43" s="2" t="s">
        <v>511</v>
      </c>
      <c r="BS43" s="2" t="s">
        <v>511</v>
      </c>
      <c r="BT43" s="12" t="s">
        <v>158</v>
      </c>
      <c r="BU43" s="2" t="s">
        <v>511</v>
      </c>
      <c r="BV43" s="12" t="s">
        <v>226</v>
      </c>
      <c r="BW43" s="2" t="s">
        <v>511</v>
      </c>
      <c r="BX43" s="2" t="s">
        <v>511</v>
      </c>
      <c r="BY43" s="2" t="s">
        <v>511</v>
      </c>
      <c r="BZ43" s="2" t="s">
        <v>511</v>
      </c>
      <c r="CA43" s="2" t="s">
        <v>511</v>
      </c>
      <c r="CB43" s="2" t="s">
        <v>511</v>
      </c>
      <c r="CC43" s="2" t="s">
        <v>511</v>
      </c>
      <c r="CD43" s="2" t="s">
        <v>511</v>
      </c>
      <c r="CE43" s="2" t="s">
        <v>511</v>
      </c>
      <c r="CF43" s="12" t="s">
        <v>248</v>
      </c>
      <c r="CG43" s="2" t="s">
        <v>511</v>
      </c>
      <c r="CH43" s="2" t="s">
        <v>511</v>
      </c>
      <c r="CI43" s="2" t="s">
        <v>511</v>
      </c>
      <c r="CJ43" s="2" t="s">
        <v>511</v>
      </c>
      <c r="CK43" s="11" t="s">
        <v>255</v>
      </c>
      <c r="CL43" s="2" t="s">
        <v>511</v>
      </c>
      <c r="CM43" s="2" t="s">
        <v>511</v>
      </c>
      <c r="CN43" s="2" t="s">
        <v>511</v>
      </c>
      <c r="CO43" s="2" t="s">
        <v>511</v>
      </c>
      <c r="CP43" s="2" t="s">
        <v>511</v>
      </c>
      <c r="CQ43" s="12" t="s">
        <v>265</v>
      </c>
      <c r="CR43" s="2" t="s">
        <v>511</v>
      </c>
      <c r="CS43" s="2" t="s">
        <v>511</v>
      </c>
      <c r="CT43" s="2" t="s">
        <v>511</v>
      </c>
      <c r="CU43" s="12" t="s">
        <v>132</v>
      </c>
      <c r="CV43" s="2" t="s">
        <v>511</v>
      </c>
      <c r="CW43" s="2" t="s">
        <v>511</v>
      </c>
      <c r="CX43" s="2" t="s">
        <v>511</v>
      </c>
      <c r="CY43" s="12" t="s">
        <v>259</v>
      </c>
      <c r="CZ43" s="2" t="s">
        <v>511</v>
      </c>
      <c r="DA43" s="2" t="s">
        <v>511</v>
      </c>
      <c r="DB43" s="2" t="s">
        <v>511</v>
      </c>
      <c r="DC43" s="2" t="s">
        <v>511</v>
      </c>
      <c r="DD43" s="2" t="s">
        <v>511</v>
      </c>
      <c r="DE43" s="11" t="s">
        <v>275</v>
      </c>
      <c r="DF43" s="2" t="s">
        <v>511</v>
      </c>
      <c r="DG43" s="2" t="s">
        <v>511</v>
      </c>
      <c r="DH43" s="2" t="s">
        <v>511</v>
      </c>
      <c r="DI43" s="2" t="s">
        <v>511</v>
      </c>
      <c r="DJ43" s="2" t="s">
        <v>511</v>
      </c>
      <c r="DK43" s="2" t="s">
        <v>511</v>
      </c>
      <c r="DL43" s="2" t="s">
        <v>511</v>
      </c>
      <c r="DM43" s="2" t="s">
        <v>511</v>
      </c>
      <c r="DN43" s="2" t="s">
        <v>511</v>
      </c>
      <c r="DO43" s="2" t="s">
        <v>511</v>
      </c>
      <c r="DP43" s="2" t="s">
        <v>511</v>
      </c>
      <c r="DQ43" s="2" t="s">
        <v>511</v>
      </c>
      <c r="DR43" s="2" t="s">
        <v>511</v>
      </c>
      <c r="DS43" s="2" t="s">
        <v>511</v>
      </c>
      <c r="DT43" s="12" t="s">
        <v>768</v>
      </c>
      <c r="DU43" s="2" t="s">
        <v>511</v>
      </c>
      <c r="DV43" s="2" t="s">
        <v>511</v>
      </c>
      <c r="DW43" s="2" t="s">
        <v>511</v>
      </c>
      <c r="DX43" s="2" t="s">
        <v>511</v>
      </c>
      <c r="DY43" s="2" t="s">
        <v>511</v>
      </c>
      <c r="DZ43" s="2" t="s">
        <v>511</v>
      </c>
      <c r="EA43" s="2" t="s">
        <v>511</v>
      </c>
      <c r="EB43" s="2" t="s">
        <v>511</v>
      </c>
      <c r="EC43" s="2" t="s">
        <v>511</v>
      </c>
      <c r="ED43" s="2" t="s">
        <v>511</v>
      </c>
      <c r="EE43" s="2" t="s">
        <v>511</v>
      </c>
      <c r="EF43" s="2" t="s">
        <v>511</v>
      </c>
      <c r="EG43" s="2" t="s">
        <v>511</v>
      </c>
      <c r="EH43" s="11" t="s">
        <v>301</v>
      </c>
      <c r="EI43" s="2" t="s">
        <v>511</v>
      </c>
      <c r="EJ43" s="2" t="s">
        <v>511</v>
      </c>
      <c r="EK43" s="2" t="s">
        <v>511</v>
      </c>
      <c r="EL43" s="12" t="s">
        <v>533</v>
      </c>
      <c r="EM43" s="2" t="s">
        <v>511</v>
      </c>
      <c r="EN43" s="2" t="s">
        <v>511</v>
      </c>
      <c r="EO43" s="2" t="s">
        <v>511</v>
      </c>
      <c r="EP43" s="2" t="s">
        <v>511</v>
      </c>
      <c r="EQ43" s="2" t="s">
        <v>511</v>
      </c>
      <c r="ER43" s="2" t="s">
        <v>511</v>
      </c>
      <c r="ES43" s="2" t="s">
        <v>511</v>
      </c>
      <c r="ET43" s="2" t="s">
        <v>511</v>
      </c>
      <c r="EU43" s="2" t="s">
        <v>511</v>
      </c>
      <c r="EV43" s="2" t="s">
        <v>511</v>
      </c>
      <c r="EW43" s="2" t="s">
        <v>511</v>
      </c>
      <c r="EX43" s="2" t="s">
        <v>511</v>
      </c>
      <c r="EY43" s="2" t="s">
        <v>511</v>
      </c>
      <c r="EZ43" s="2" t="s">
        <v>511</v>
      </c>
      <c r="FA43" s="2" t="s">
        <v>511</v>
      </c>
      <c r="FB43" s="11" t="s">
        <v>769</v>
      </c>
      <c r="FC43" s="2" t="s">
        <v>511</v>
      </c>
      <c r="FD43" s="11" t="s">
        <v>711</v>
      </c>
      <c r="FE43" s="2" t="s">
        <v>511</v>
      </c>
      <c r="FF43" s="2" t="s">
        <v>511</v>
      </c>
      <c r="FG43" s="2" t="s">
        <v>511</v>
      </c>
      <c r="FH43" s="2" t="s">
        <v>511</v>
      </c>
      <c r="FI43" s="2" t="s">
        <v>511</v>
      </c>
      <c r="FJ43" s="2" t="s">
        <v>511</v>
      </c>
      <c r="FK43" s="2" t="s">
        <v>511</v>
      </c>
      <c r="FL43" s="2" t="s">
        <v>511</v>
      </c>
      <c r="FM43" s="2" t="s">
        <v>511</v>
      </c>
      <c r="FN43" s="2" t="s">
        <v>511</v>
      </c>
      <c r="FO43" s="2" t="s">
        <v>511</v>
      </c>
      <c r="FP43" s="2" t="s">
        <v>511</v>
      </c>
      <c r="FQ43" s="2" t="s">
        <v>511</v>
      </c>
      <c r="FR43" s="2" t="s">
        <v>511</v>
      </c>
      <c r="FS43" s="2" t="s">
        <v>511</v>
      </c>
      <c r="FT43" s="12" t="s">
        <v>322</v>
      </c>
      <c r="FU43" s="2" t="s">
        <v>511</v>
      </c>
      <c r="FV43" s="2" t="s">
        <v>511</v>
      </c>
      <c r="FW43" s="2" t="s">
        <v>511</v>
      </c>
      <c r="FX43" s="2" t="s">
        <v>511</v>
      </c>
      <c r="FY43" s="2" t="s">
        <v>511</v>
      </c>
      <c r="FZ43" s="2" t="s">
        <v>511</v>
      </c>
      <c r="GA43" s="2" t="s">
        <v>511</v>
      </c>
      <c r="GB43" s="12" t="s">
        <v>728</v>
      </c>
      <c r="GC43" s="2" t="s">
        <v>511</v>
      </c>
      <c r="GD43" s="2" t="s">
        <v>511</v>
      </c>
      <c r="GE43" s="2" t="s">
        <v>511</v>
      </c>
      <c r="GF43" s="2" t="s">
        <v>511</v>
      </c>
    </row>
    <row r="44" spans="1:188" ht="89.1" customHeight="1" x14ac:dyDescent="0.25">
      <c r="A44" s="1">
        <v>3989</v>
      </c>
      <c r="B44" s="2" t="s">
        <v>46</v>
      </c>
      <c r="C44" s="2" t="s">
        <v>47</v>
      </c>
      <c r="D44" s="2" t="s">
        <v>48</v>
      </c>
      <c r="E44" s="2" t="s">
        <v>937</v>
      </c>
      <c r="F44" s="2" t="s">
        <v>881</v>
      </c>
      <c r="G44" s="2" t="s">
        <v>511</v>
      </c>
      <c r="H44" s="2" t="s">
        <v>511</v>
      </c>
      <c r="I44" s="2" t="s">
        <v>511</v>
      </c>
      <c r="J44" s="2" t="s">
        <v>511</v>
      </c>
      <c r="K44" s="12" t="s">
        <v>110</v>
      </c>
      <c r="L44" s="2" t="s">
        <v>511</v>
      </c>
      <c r="M44" s="2" t="s">
        <v>511</v>
      </c>
      <c r="N44" s="2" t="s">
        <v>511</v>
      </c>
      <c r="O44" s="2" t="s">
        <v>511</v>
      </c>
      <c r="P44" s="2" t="s">
        <v>511</v>
      </c>
      <c r="Q44" s="12" t="s">
        <v>122</v>
      </c>
      <c r="R44" s="2" t="s">
        <v>511</v>
      </c>
      <c r="S44" s="2" t="s">
        <v>511</v>
      </c>
      <c r="T44" s="11" t="s">
        <v>130</v>
      </c>
      <c r="U44" s="2" t="s">
        <v>511</v>
      </c>
      <c r="V44" s="2" t="s">
        <v>511</v>
      </c>
      <c r="W44" s="2" t="s">
        <v>511</v>
      </c>
      <c r="X44" s="2" t="s">
        <v>511</v>
      </c>
      <c r="Y44" s="2" t="s">
        <v>511</v>
      </c>
      <c r="Z44" s="2" t="s">
        <v>511</v>
      </c>
      <c r="AA44" s="2" t="s">
        <v>511</v>
      </c>
      <c r="AB44" s="2" t="s">
        <v>511</v>
      </c>
      <c r="AC44" s="11" t="s">
        <v>103</v>
      </c>
      <c r="AD44" s="2" t="s">
        <v>511</v>
      </c>
      <c r="AE44" s="2" t="s">
        <v>511</v>
      </c>
      <c r="AF44" s="2" t="s">
        <v>511</v>
      </c>
      <c r="AG44" s="2" t="s">
        <v>511</v>
      </c>
      <c r="AH44" s="11" t="s">
        <v>153</v>
      </c>
      <c r="AI44" s="2" t="s">
        <v>511</v>
      </c>
      <c r="AJ44" s="2" t="s">
        <v>511</v>
      </c>
      <c r="AK44" s="2" t="s">
        <v>511</v>
      </c>
      <c r="AL44" s="2" t="s">
        <v>511</v>
      </c>
      <c r="AM44" s="2" t="s">
        <v>511</v>
      </c>
      <c r="AN44" s="2" t="s">
        <v>511</v>
      </c>
      <c r="AO44" s="2" t="s">
        <v>511</v>
      </c>
      <c r="AP44" s="11" t="s">
        <v>171</v>
      </c>
      <c r="AQ44" s="2" t="s">
        <v>511</v>
      </c>
      <c r="AR44" s="2" t="s">
        <v>511</v>
      </c>
      <c r="AS44" s="2" t="s">
        <v>511</v>
      </c>
      <c r="AT44" s="2" t="s">
        <v>511</v>
      </c>
      <c r="AU44" s="12" t="s">
        <v>178</v>
      </c>
      <c r="AV44" s="2" t="s">
        <v>511</v>
      </c>
      <c r="AW44" s="2" t="s">
        <v>511</v>
      </c>
      <c r="AX44" s="13" t="s">
        <v>512</v>
      </c>
      <c r="AY44" s="2" t="s">
        <v>511</v>
      </c>
      <c r="AZ44" s="2" t="s">
        <v>511</v>
      </c>
      <c r="BA44" s="2" t="s">
        <v>511</v>
      </c>
      <c r="BB44" s="2" t="s">
        <v>511</v>
      </c>
      <c r="BC44" s="12" t="s">
        <v>190</v>
      </c>
      <c r="BD44" s="2" t="s">
        <v>511</v>
      </c>
      <c r="BE44" s="2" t="s">
        <v>511</v>
      </c>
      <c r="BF44" s="2" t="s">
        <v>511</v>
      </c>
      <c r="BG44" s="2" t="s">
        <v>511</v>
      </c>
      <c r="BH44" s="2" t="s">
        <v>511</v>
      </c>
      <c r="BI44" s="2" t="s">
        <v>511</v>
      </c>
      <c r="BJ44" s="2" t="s">
        <v>511</v>
      </c>
      <c r="BK44" s="2" t="s">
        <v>511</v>
      </c>
      <c r="BL44" s="2" t="s">
        <v>511</v>
      </c>
      <c r="BM44" s="2" t="s">
        <v>511</v>
      </c>
      <c r="BN44" s="13" t="s">
        <v>512</v>
      </c>
      <c r="BO44" s="2" t="s">
        <v>511</v>
      </c>
      <c r="BP44" s="2" t="s">
        <v>511</v>
      </c>
      <c r="BQ44" s="11" t="s">
        <v>155</v>
      </c>
      <c r="BR44" s="2" t="s">
        <v>511</v>
      </c>
      <c r="BS44" s="2" t="s">
        <v>511</v>
      </c>
      <c r="BT44" s="2" t="s">
        <v>511</v>
      </c>
      <c r="BU44" s="2" t="s">
        <v>511</v>
      </c>
      <c r="BV44" s="2" t="s">
        <v>511</v>
      </c>
      <c r="BW44" s="2" t="s">
        <v>511</v>
      </c>
      <c r="BX44" s="2" t="s">
        <v>511</v>
      </c>
      <c r="BY44" s="2" t="s">
        <v>511</v>
      </c>
      <c r="BZ44" s="12" t="s">
        <v>235</v>
      </c>
      <c r="CA44" s="2" t="s">
        <v>511</v>
      </c>
      <c r="CB44" s="12" t="s">
        <v>239</v>
      </c>
      <c r="CC44" s="2" t="s">
        <v>511</v>
      </c>
      <c r="CD44" s="2" t="s">
        <v>511</v>
      </c>
      <c r="CE44" s="2" t="s">
        <v>511</v>
      </c>
      <c r="CF44" s="2" t="s">
        <v>511</v>
      </c>
      <c r="CG44" s="12" t="s">
        <v>254</v>
      </c>
      <c r="CH44" s="2" t="s">
        <v>511</v>
      </c>
      <c r="CI44" s="2" t="s">
        <v>511</v>
      </c>
      <c r="CJ44" s="2" t="s">
        <v>511</v>
      </c>
      <c r="CK44" s="2" t="s">
        <v>511</v>
      </c>
      <c r="CL44" s="2" t="s">
        <v>511</v>
      </c>
      <c r="CM44" s="2" t="s">
        <v>511</v>
      </c>
      <c r="CN44" s="2" t="s">
        <v>511</v>
      </c>
      <c r="CO44" s="2" t="s">
        <v>511</v>
      </c>
      <c r="CP44" s="2" t="s">
        <v>511</v>
      </c>
      <c r="CQ44" s="2" t="s">
        <v>511</v>
      </c>
      <c r="CR44" s="13" t="s">
        <v>512</v>
      </c>
      <c r="CS44" s="2" t="s">
        <v>511</v>
      </c>
      <c r="CT44" s="2" t="s">
        <v>511</v>
      </c>
      <c r="CU44" s="2" t="s">
        <v>511</v>
      </c>
      <c r="CV44" s="12" t="s">
        <v>260</v>
      </c>
      <c r="CW44" s="2" t="s">
        <v>511</v>
      </c>
      <c r="CX44" s="2" t="s">
        <v>511</v>
      </c>
      <c r="CY44" s="2" t="s">
        <v>511</v>
      </c>
      <c r="CZ44" s="2" t="s">
        <v>511</v>
      </c>
      <c r="DA44" s="2" t="s">
        <v>511</v>
      </c>
      <c r="DB44" s="2" t="s">
        <v>511</v>
      </c>
      <c r="DC44" s="12" t="s">
        <v>274</v>
      </c>
      <c r="DD44" s="2" t="s">
        <v>511</v>
      </c>
      <c r="DE44" s="2" t="s">
        <v>511</v>
      </c>
      <c r="DF44" s="11" t="s">
        <v>276</v>
      </c>
      <c r="DG44" s="2" t="s">
        <v>511</v>
      </c>
      <c r="DH44" s="2" t="s">
        <v>511</v>
      </c>
      <c r="DI44" s="2" t="s">
        <v>511</v>
      </c>
      <c r="DJ44" s="2" t="s">
        <v>511</v>
      </c>
      <c r="DK44" s="2" t="s">
        <v>511</v>
      </c>
      <c r="DL44" s="2" t="s">
        <v>511</v>
      </c>
      <c r="DM44" s="2" t="s">
        <v>511</v>
      </c>
      <c r="DN44" s="2" t="s">
        <v>511</v>
      </c>
      <c r="DO44" s="2" t="s">
        <v>511</v>
      </c>
      <c r="DP44" s="2" t="s">
        <v>511</v>
      </c>
      <c r="DQ44" s="2" t="s">
        <v>511</v>
      </c>
      <c r="DR44" s="2" t="s">
        <v>511</v>
      </c>
      <c r="DS44" s="2" t="s">
        <v>511</v>
      </c>
      <c r="DT44" s="2" t="s">
        <v>511</v>
      </c>
      <c r="DU44" s="2" t="s">
        <v>511</v>
      </c>
      <c r="DV44" s="2" t="s">
        <v>511</v>
      </c>
      <c r="DW44" s="2" t="s">
        <v>511</v>
      </c>
      <c r="DX44" s="12" t="s">
        <v>518</v>
      </c>
      <c r="DY44" s="2" t="s">
        <v>511</v>
      </c>
      <c r="DZ44" s="2" t="s">
        <v>511</v>
      </c>
      <c r="EA44" s="2" t="s">
        <v>511</v>
      </c>
      <c r="EB44" s="11" t="s">
        <v>296</v>
      </c>
      <c r="EC44" s="2" t="s">
        <v>511</v>
      </c>
      <c r="ED44" s="2" t="s">
        <v>511</v>
      </c>
      <c r="EE44" s="2" t="s">
        <v>511</v>
      </c>
      <c r="EF44" s="2" t="s">
        <v>511</v>
      </c>
      <c r="EG44" s="2" t="s">
        <v>511</v>
      </c>
      <c r="EH44" s="2" t="s">
        <v>511</v>
      </c>
      <c r="EI44" s="2" t="s">
        <v>511</v>
      </c>
      <c r="EJ44" s="2" t="s">
        <v>511</v>
      </c>
      <c r="EK44" s="2" t="s">
        <v>511</v>
      </c>
      <c r="EL44" s="2" t="s">
        <v>511</v>
      </c>
      <c r="EM44" s="2" t="s">
        <v>511</v>
      </c>
      <c r="EN44" s="2" t="s">
        <v>511</v>
      </c>
      <c r="EO44" s="2" t="s">
        <v>511</v>
      </c>
      <c r="EP44" s="2" t="s">
        <v>511</v>
      </c>
      <c r="EQ44" s="2" t="s">
        <v>511</v>
      </c>
      <c r="ER44" s="12" t="s">
        <v>519</v>
      </c>
      <c r="ES44" s="2" t="s">
        <v>511</v>
      </c>
      <c r="ET44" s="2" t="s">
        <v>511</v>
      </c>
      <c r="EU44" s="2" t="s">
        <v>511</v>
      </c>
      <c r="EV44" s="2" t="s">
        <v>511</v>
      </c>
      <c r="EW44" s="2" t="s">
        <v>511</v>
      </c>
      <c r="EX44" s="2" t="s">
        <v>511</v>
      </c>
      <c r="EY44" s="2" t="s">
        <v>511</v>
      </c>
      <c r="EZ44" s="2" t="s">
        <v>511</v>
      </c>
      <c r="FA44" s="11" t="s">
        <v>520</v>
      </c>
      <c r="FB44" s="2" t="s">
        <v>511</v>
      </c>
      <c r="FC44" s="2" t="s">
        <v>511</v>
      </c>
      <c r="FD44" s="2" t="s">
        <v>511</v>
      </c>
      <c r="FE44" s="2" t="s">
        <v>511</v>
      </c>
      <c r="FF44" s="2" t="s">
        <v>511</v>
      </c>
      <c r="FG44" s="2" t="s">
        <v>511</v>
      </c>
      <c r="FH44" s="2" t="s">
        <v>511</v>
      </c>
      <c r="FI44" s="11" t="s">
        <v>521</v>
      </c>
      <c r="FJ44" s="2" t="s">
        <v>511</v>
      </c>
      <c r="FK44" s="2" t="s">
        <v>511</v>
      </c>
      <c r="FL44" s="2" t="s">
        <v>511</v>
      </c>
      <c r="FM44" s="2" t="s">
        <v>511</v>
      </c>
      <c r="FN44" s="2" t="s">
        <v>511</v>
      </c>
      <c r="FO44" s="2" t="s">
        <v>511</v>
      </c>
      <c r="FP44" s="2" t="s">
        <v>511</v>
      </c>
      <c r="FQ44" s="2" t="s">
        <v>511</v>
      </c>
      <c r="FR44" s="2" t="s">
        <v>511</v>
      </c>
      <c r="FS44" s="2" t="s">
        <v>511</v>
      </c>
      <c r="FT44" s="2" t="s">
        <v>511</v>
      </c>
      <c r="FU44" s="2" t="s">
        <v>511</v>
      </c>
      <c r="FV44" s="11" t="s">
        <v>312</v>
      </c>
      <c r="FW44" s="2" t="s">
        <v>511</v>
      </c>
      <c r="FX44" s="2" t="s">
        <v>511</v>
      </c>
      <c r="FY44" s="14" t="s">
        <v>522</v>
      </c>
      <c r="FZ44" s="2" t="s">
        <v>511</v>
      </c>
      <c r="GA44" s="2" t="s">
        <v>511</v>
      </c>
      <c r="GB44" s="2" t="s">
        <v>511</v>
      </c>
      <c r="GC44" s="2" t="s">
        <v>511</v>
      </c>
      <c r="GD44" s="2" t="s">
        <v>511</v>
      </c>
      <c r="GE44" s="2" t="s">
        <v>511</v>
      </c>
      <c r="GF44" s="2" t="s">
        <v>511</v>
      </c>
    </row>
    <row r="45" spans="1:188" ht="89.1" customHeight="1" x14ac:dyDescent="0.25">
      <c r="A45" s="1">
        <v>1264</v>
      </c>
      <c r="B45" s="2" t="s">
        <v>580</v>
      </c>
      <c r="C45" s="2" t="s">
        <v>556</v>
      </c>
      <c r="D45" s="2" t="s">
        <v>581</v>
      </c>
      <c r="E45" s="2" t="s">
        <v>938</v>
      </c>
      <c r="F45" s="2" t="s">
        <v>882</v>
      </c>
      <c r="G45" s="2" t="s">
        <v>511</v>
      </c>
      <c r="H45" s="2" t="s">
        <v>511</v>
      </c>
      <c r="I45" s="12" t="s">
        <v>106</v>
      </c>
      <c r="J45" s="2" t="s">
        <v>511</v>
      </c>
      <c r="K45" s="2" t="s">
        <v>511</v>
      </c>
      <c r="L45" s="2" t="s">
        <v>511</v>
      </c>
      <c r="M45" s="2" t="s">
        <v>511</v>
      </c>
      <c r="N45" s="2" t="s">
        <v>511</v>
      </c>
      <c r="O45" s="2" t="s">
        <v>511</v>
      </c>
      <c r="P45" s="2" t="s">
        <v>511</v>
      </c>
      <c r="Q45" s="12" t="s">
        <v>122</v>
      </c>
      <c r="R45" s="2" t="s">
        <v>511</v>
      </c>
      <c r="S45" s="2" t="s">
        <v>511</v>
      </c>
      <c r="T45" s="2" t="s">
        <v>511</v>
      </c>
      <c r="U45" s="2" t="s">
        <v>511</v>
      </c>
      <c r="V45" s="2" t="s">
        <v>511</v>
      </c>
      <c r="W45" s="12" t="s">
        <v>142</v>
      </c>
      <c r="X45" s="2" t="s">
        <v>511</v>
      </c>
      <c r="Y45" s="2" t="s">
        <v>511</v>
      </c>
      <c r="Z45" s="2" t="s">
        <v>511</v>
      </c>
      <c r="AA45" s="2" t="s">
        <v>511</v>
      </c>
      <c r="AB45" s="11" t="s">
        <v>146</v>
      </c>
      <c r="AC45" s="2" t="s">
        <v>511</v>
      </c>
      <c r="AD45" s="2" t="s">
        <v>511</v>
      </c>
      <c r="AE45" s="2" t="s">
        <v>511</v>
      </c>
      <c r="AF45" s="2" t="s">
        <v>511</v>
      </c>
      <c r="AG45" s="2" t="s">
        <v>511</v>
      </c>
      <c r="AH45" s="2" t="s">
        <v>511</v>
      </c>
      <c r="AI45" s="12" t="s">
        <v>131</v>
      </c>
      <c r="AJ45" s="2" t="s">
        <v>511</v>
      </c>
      <c r="AK45" s="11" t="s">
        <v>155</v>
      </c>
      <c r="AL45" s="2" t="s">
        <v>511</v>
      </c>
      <c r="AM45" s="2" t="s">
        <v>511</v>
      </c>
      <c r="AN45" s="2" t="s">
        <v>511</v>
      </c>
      <c r="AO45" s="2" t="s">
        <v>511</v>
      </c>
      <c r="AP45" s="2" t="s">
        <v>511</v>
      </c>
      <c r="AQ45" s="2" t="s">
        <v>511</v>
      </c>
      <c r="AR45" s="2" t="s">
        <v>511</v>
      </c>
      <c r="AS45" s="2" t="s">
        <v>511</v>
      </c>
      <c r="AT45" s="12" t="s">
        <v>184</v>
      </c>
      <c r="AU45" s="2" t="s">
        <v>511</v>
      </c>
      <c r="AV45" s="2" t="s">
        <v>511</v>
      </c>
      <c r="AW45" s="2" t="s">
        <v>511</v>
      </c>
      <c r="AX45" s="2" t="s">
        <v>511</v>
      </c>
      <c r="AY45" s="2" t="s">
        <v>511</v>
      </c>
      <c r="AZ45" s="12" t="s">
        <v>186</v>
      </c>
      <c r="BA45" s="2" t="s">
        <v>511</v>
      </c>
      <c r="BB45" s="2" t="s">
        <v>511</v>
      </c>
      <c r="BC45" s="2" t="s">
        <v>511</v>
      </c>
      <c r="BD45" s="2" t="s">
        <v>511</v>
      </c>
      <c r="BE45" s="2" t="s">
        <v>511</v>
      </c>
      <c r="BF45" s="2" t="s">
        <v>511</v>
      </c>
      <c r="BG45" s="2" t="s">
        <v>511</v>
      </c>
      <c r="BH45" s="12" t="s">
        <v>190</v>
      </c>
      <c r="BI45" s="2" t="s">
        <v>511</v>
      </c>
      <c r="BJ45" s="2" t="s">
        <v>511</v>
      </c>
      <c r="BK45" s="2" t="s">
        <v>511</v>
      </c>
      <c r="BL45" s="2" t="s">
        <v>511</v>
      </c>
      <c r="BM45" s="2" t="s">
        <v>511</v>
      </c>
      <c r="BN45" s="12" t="s">
        <v>222</v>
      </c>
      <c r="BO45" s="2" t="s">
        <v>511</v>
      </c>
      <c r="BP45" s="2" t="s">
        <v>511</v>
      </c>
      <c r="BQ45" s="2" t="s">
        <v>511</v>
      </c>
      <c r="BR45" s="11" t="s">
        <v>155</v>
      </c>
      <c r="BS45" s="2" t="s">
        <v>511</v>
      </c>
      <c r="BT45" s="2" t="s">
        <v>511</v>
      </c>
      <c r="BU45" s="2" t="s">
        <v>511</v>
      </c>
      <c r="BV45" s="2" t="s">
        <v>511</v>
      </c>
      <c r="BW45" s="2" t="s">
        <v>511</v>
      </c>
      <c r="BX45" s="11" t="s">
        <v>231</v>
      </c>
      <c r="BY45" s="2" t="s">
        <v>511</v>
      </c>
      <c r="BZ45" s="2" t="s">
        <v>511</v>
      </c>
      <c r="CA45" s="2" t="s">
        <v>511</v>
      </c>
      <c r="CB45" s="2" t="s">
        <v>511</v>
      </c>
      <c r="CC45" s="2" t="s">
        <v>511</v>
      </c>
      <c r="CD45" s="2" t="s">
        <v>511</v>
      </c>
      <c r="CE45" s="2" t="s">
        <v>511</v>
      </c>
      <c r="CF45" s="11" t="s">
        <v>252</v>
      </c>
      <c r="CG45" s="2" t="s">
        <v>511</v>
      </c>
      <c r="CH45" s="2" t="s">
        <v>511</v>
      </c>
      <c r="CI45" s="2" t="s">
        <v>511</v>
      </c>
      <c r="CJ45" s="2" t="s">
        <v>511</v>
      </c>
      <c r="CK45" s="11" t="s">
        <v>255</v>
      </c>
      <c r="CL45" s="2" t="s">
        <v>511</v>
      </c>
      <c r="CM45" s="2" t="s">
        <v>511</v>
      </c>
      <c r="CN45" s="2" t="s">
        <v>511</v>
      </c>
      <c r="CO45" s="2" t="s">
        <v>511</v>
      </c>
      <c r="CP45" s="2" t="s">
        <v>511</v>
      </c>
      <c r="CQ45" s="11" t="s">
        <v>266</v>
      </c>
      <c r="CR45" s="2" t="s">
        <v>511</v>
      </c>
      <c r="CS45" s="2" t="s">
        <v>511</v>
      </c>
      <c r="CT45" s="2" t="s">
        <v>511</v>
      </c>
      <c r="CU45" s="2" t="s">
        <v>511</v>
      </c>
      <c r="CV45" s="2" t="s">
        <v>511</v>
      </c>
      <c r="CW45" s="2" t="s">
        <v>511</v>
      </c>
      <c r="CX45" s="12" t="s">
        <v>260</v>
      </c>
      <c r="CY45" s="2" t="s">
        <v>511</v>
      </c>
      <c r="CZ45" s="2" t="s">
        <v>511</v>
      </c>
      <c r="DA45" s="2" t="s">
        <v>511</v>
      </c>
      <c r="DB45" s="2" t="s">
        <v>511</v>
      </c>
      <c r="DC45" s="2" t="s">
        <v>511</v>
      </c>
      <c r="DD45" s="11" t="s">
        <v>138</v>
      </c>
      <c r="DE45" s="2" t="s">
        <v>511</v>
      </c>
      <c r="DF45" s="2" t="s">
        <v>511</v>
      </c>
      <c r="DG45" s="12" t="s">
        <v>279</v>
      </c>
      <c r="DH45" s="2" t="s">
        <v>511</v>
      </c>
      <c r="DI45" s="2" t="s">
        <v>511</v>
      </c>
      <c r="DJ45" s="2" t="s">
        <v>511</v>
      </c>
      <c r="DK45" s="2" t="s">
        <v>511</v>
      </c>
      <c r="DL45" s="2" t="s">
        <v>511</v>
      </c>
      <c r="DM45" s="2" t="s">
        <v>511</v>
      </c>
      <c r="DN45" s="2" t="s">
        <v>511</v>
      </c>
      <c r="DO45" s="2" t="s">
        <v>511</v>
      </c>
      <c r="DP45" s="2" t="s">
        <v>511</v>
      </c>
      <c r="DQ45" s="2" t="s">
        <v>511</v>
      </c>
      <c r="DR45" s="2" t="s">
        <v>511</v>
      </c>
      <c r="DS45" s="2" t="s">
        <v>511</v>
      </c>
      <c r="DT45" s="2" t="s">
        <v>511</v>
      </c>
      <c r="DU45" s="2" t="s">
        <v>511</v>
      </c>
      <c r="DV45" s="12" t="s">
        <v>726</v>
      </c>
      <c r="DW45" s="2" t="s">
        <v>511</v>
      </c>
      <c r="DX45" s="2" t="s">
        <v>511</v>
      </c>
      <c r="DY45" s="2" t="s">
        <v>511</v>
      </c>
      <c r="DZ45" s="2" t="s">
        <v>511</v>
      </c>
      <c r="EA45" s="2" t="s">
        <v>511</v>
      </c>
      <c r="EB45" s="2" t="s">
        <v>511</v>
      </c>
      <c r="EC45" s="2" t="s">
        <v>511</v>
      </c>
      <c r="ED45" s="2" t="s">
        <v>511</v>
      </c>
      <c r="EE45" s="2" t="s">
        <v>511</v>
      </c>
      <c r="EF45" s="2" t="s">
        <v>511</v>
      </c>
      <c r="EG45" s="11" t="s">
        <v>301</v>
      </c>
      <c r="EH45" s="2" t="s">
        <v>511</v>
      </c>
      <c r="EI45" s="2" t="s">
        <v>511</v>
      </c>
      <c r="EJ45" s="2" t="s">
        <v>511</v>
      </c>
      <c r="EK45" s="2" t="s">
        <v>511</v>
      </c>
      <c r="EL45" s="2" t="s">
        <v>511</v>
      </c>
      <c r="EM45" s="2" t="s">
        <v>511</v>
      </c>
      <c r="EN45" s="2" t="s">
        <v>511</v>
      </c>
      <c r="EO45" s="11" t="s">
        <v>727</v>
      </c>
      <c r="EP45" s="2" t="s">
        <v>511</v>
      </c>
      <c r="EQ45" s="2" t="s">
        <v>511</v>
      </c>
      <c r="ER45" s="2" t="s">
        <v>511</v>
      </c>
      <c r="ES45" s="2" t="s">
        <v>511</v>
      </c>
      <c r="ET45" s="2" t="s">
        <v>511</v>
      </c>
      <c r="EU45" s="2" t="s">
        <v>511</v>
      </c>
      <c r="EV45" s="11" t="s">
        <v>710</v>
      </c>
      <c r="EW45" s="2" t="s">
        <v>511</v>
      </c>
      <c r="EX45" s="2" t="s">
        <v>511</v>
      </c>
      <c r="EY45" s="2" t="s">
        <v>511</v>
      </c>
      <c r="EZ45" s="2" t="s">
        <v>511</v>
      </c>
      <c r="FA45" s="2" t="s">
        <v>511</v>
      </c>
      <c r="FB45" s="2" t="s">
        <v>511</v>
      </c>
      <c r="FC45" s="2" t="s">
        <v>511</v>
      </c>
      <c r="FD45" s="2" t="s">
        <v>511</v>
      </c>
      <c r="FE45" s="2" t="s">
        <v>511</v>
      </c>
      <c r="FF45" s="2" t="s">
        <v>511</v>
      </c>
      <c r="FG45" s="2" t="s">
        <v>511</v>
      </c>
      <c r="FH45" s="2" t="s">
        <v>511</v>
      </c>
      <c r="FI45" s="2" t="s">
        <v>511</v>
      </c>
      <c r="FJ45" s="11" t="s">
        <v>700</v>
      </c>
      <c r="FK45" s="2" t="s">
        <v>511</v>
      </c>
      <c r="FL45" s="2" t="s">
        <v>511</v>
      </c>
      <c r="FM45" s="2" t="s">
        <v>511</v>
      </c>
      <c r="FN45" s="12" t="s">
        <v>306</v>
      </c>
      <c r="FO45" s="2" t="s">
        <v>511</v>
      </c>
      <c r="FP45" s="2" t="s">
        <v>511</v>
      </c>
      <c r="FQ45" s="2" t="s">
        <v>511</v>
      </c>
      <c r="FR45" s="2" t="s">
        <v>511</v>
      </c>
      <c r="FS45" s="2" t="s">
        <v>511</v>
      </c>
      <c r="FT45" s="2" t="s">
        <v>511</v>
      </c>
      <c r="FU45" s="2" t="s">
        <v>511</v>
      </c>
      <c r="FV45" s="2" t="s">
        <v>511</v>
      </c>
      <c r="FW45" s="2" t="s">
        <v>511</v>
      </c>
      <c r="FX45" s="2" t="s">
        <v>511</v>
      </c>
      <c r="FY45" s="2" t="s">
        <v>511</v>
      </c>
      <c r="FZ45" s="2" t="s">
        <v>511</v>
      </c>
      <c r="GA45" s="2" t="s">
        <v>511</v>
      </c>
      <c r="GB45" s="12" t="s">
        <v>728</v>
      </c>
      <c r="GC45" s="2" t="s">
        <v>511</v>
      </c>
      <c r="GD45" s="2" t="s">
        <v>511</v>
      </c>
      <c r="GE45" s="2" t="s">
        <v>511</v>
      </c>
      <c r="GF45" s="2" t="s">
        <v>511</v>
      </c>
    </row>
    <row r="46" spans="1:188" ht="89.1" customHeight="1" x14ac:dyDescent="0.25">
      <c r="A46" s="1">
        <v>5023</v>
      </c>
      <c r="B46" s="2" t="s">
        <v>54</v>
      </c>
      <c r="C46" s="2" t="s">
        <v>53</v>
      </c>
      <c r="D46" s="2" t="s">
        <v>51</v>
      </c>
      <c r="E46" s="2" t="s">
        <v>939</v>
      </c>
      <c r="F46" s="2" t="s">
        <v>883</v>
      </c>
      <c r="G46" s="2" t="s">
        <v>511</v>
      </c>
      <c r="H46" s="2" t="s">
        <v>511</v>
      </c>
      <c r="I46" s="2" t="s">
        <v>511</v>
      </c>
      <c r="J46" s="12" t="s">
        <v>107</v>
      </c>
      <c r="K46" s="2" t="s">
        <v>511</v>
      </c>
      <c r="L46" s="2" t="s">
        <v>511</v>
      </c>
      <c r="M46" s="2" t="s">
        <v>511</v>
      </c>
      <c r="N46" s="2" t="s">
        <v>511</v>
      </c>
      <c r="O46" s="2" t="s">
        <v>511</v>
      </c>
      <c r="P46" s="2" t="s">
        <v>511</v>
      </c>
      <c r="Q46" s="2" t="s">
        <v>511</v>
      </c>
      <c r="R46" s="11" t="s">
        <v>101</v>
      </c>
      <c r="S46" s="2" t="s">
        <v>511</v>
      </c>
      <c r="T46" s="2" t="s">
        <v>511</v>
      </c>
      <c r="U46" s="2" t="s">
        <v>511</v>
      </c>
      <c r="V46" s="2" t="s">
        <v>511</v>
      </c>
      <c r="W46" s="2" t="s">
        <v>511</v>
      </c>
      <c r="X46" s="12" t="s">
        <v>143</v>
      </c>
      <c r="Y46" s="2" t="s">
        <v>511</v>
      </c>
      <c r="Z46" s="2" t="s">
        <v>511</v>
      </c>
      <c r="AA46" s="2" t="s">
        <v>511</v>
      </c>
      <c r="AB46" s="2" t="s">
        <v>511</v>
      </c>
      <c r="AC46" s="2" t="s">
        <v>511</v>
      </c>
      <c r="AD46" s="11" t="s">
        <v>109</v>
      </c>
      <c r="AE46" s="2" t="s">
        <v>511</v>
      </c>
      <c r="AF46" s="2" t="s">
        <v>511</v>
      </c>
      <c r="AG46" s="2" t="s">
        <v>511</v>
      </c>
      <c r="AH46" s="2" t="s">
        <v>511</v>
      </c>
      <c r="AI46" s="12" t="s">
        <v>125</v>
      </c>
      <c r="AJ46" s="2" t="s">
        <v>511</v>
      </c>
      <c r="AK46" s="2" t="s">
        <v>511</v>
      </c>
      <c r="AL46" s="2" t="s">
        <v>511</v>
      </c>
      <c r="AM46" s="2" t="s">
        <v>511</v>
      </c>
      <c r="AN46" s="2" t="s">
        <v>511</v>
      </c>
      <c r="AO46" s="12" t="s">
        <v>168</v>
      </c>
      <c r="AP46" s="2" t="s">
        <v>511</v>
      </c>
      <c r="AQ46" s="2" t="s">
        <v>511</v>
      </c>
      <c r="AR46" s="2" t="s">
        <v>511</v>
      </c>
      <c r="AS46" s="2" t="s">
        <v>511</v>
      </c>
      <c r="AT46" s="2" t="s">
        <v>511</v>
      </c>
      <c r="AU46" s="2" t="s">
        <v>511</v>
      </c>
      <c r="AV46" s="11" t="s">
        <v>185</v>
      </c>
      <c r="AW46" s="2" t="s">
        <v>511</v>
      </c>
      <c r="AX46" s="2" t="s">
        <v>511</v>
      </c>
      <c r="AY46" s="2" t="s">
        <v>511</v>
      </c>
      <c r="AZ46" s="2" t="s">
        <v>511</v>
      </c>
      <c r="BA46" s="12" t="s">
        <v>187</v>
      </c>
      <c r="BB46" s="2" t="s">
        <v>511</v>
      </c>
      <c r="BC46" s="2" t="s">
        <v>511</v>
      </c>
      <c r="BD46" s="2" t="s">
        <v>511</v>
      </c>
      <c r="BE46" s="2" t="s">
        <v>511</v>
      </c>
      <c r="BF46" s="2" t="s">
        <v>511</v>
      </c>
      <c r="BG46" s="11" t="s">
        <v>198</v>
      </c>
      <c r="BH46" s="2" t="s">
        <v>511</v>
      </c>
      <c r="BI46" s="2" t="s">
        <v>511</v>
      </c>
      <c r="BJ46" s="2" t="s">
        <v>511</v>
      </c>
      <c r="BK46" s="2" t="s">
        <v>511</v>
      </c>
      <c r="BL46" s="2" t="s">
        <v>511</v>
      </c>
      <c r="BM46" s="12" t="s">
        <v>216</v>
      </c>
      <c r="BN46" s="2" t="s">
        <v>511</v>
      </c>
      <c r="BO46" s="2" t="s">
        <v>511</v>
      </c>
      <c r="BP46" s="12" t="s">
        <v>158</v>
      </c>
      <c r="BQ46" s="2" t="s">
        <v>511</v>
      </c>
      <c r="BR46" s="2" t="s">
        <v>511</v>
      </c>
      <c r="BS46" s="2" t="s">
        <v>511</v>
      </c>
      <c r="BT46" s="2" t="s">
        <v>511</v>
      </c>
      <c r="BU46" s="2" t="s">
        <v>511</v>
      </c>
      <c r="BV46" s="2" t="s">
        <v>511</v>
      </c>
      <c r="BW46" s="11" t="s">
        <v>196</v>
      </c>
      <c r="BX46" s="2" t="s">
        <v>511</v>
      </c>
      <c r="BY46" s="2" t="s">
        <v>511</v>
      </c>
      <c r="BZ46" s="2" t="s">
        <v>511</v>
      </c>
      <c r="CA46" s="2" t="s">
        <v>511</v>
      </c>
      <c r="CB46" s="2" t="s">
        <v>511</v>
      </c>
      <c r="CC46" s="11" t="s">
        <v>242</v>
      </c>
      <c r="CD46" s="2" t="s">
        <v>511</v>
      </c>
      <c r="CE46" s="2" t="s">
        <v>511</v>
      </c>
      <c r="CF46" s="2" t="s">
        <v>511</v>
      </c>
      <c r="CG46" s="2" t="s">
        <v>511</v>
      </c>
      <c r="CH46" s="2" t="s">
        <v>511</v>
      </c>
      <c r="CI46" s="2" t="s">
        <v>511</v>
      </c>
      <c r="CJ46" s="2" t="s">
        <v>511</v>
      </c>
      <c r="CK46" s="11" t="s">
        <v>255</v>
      </c>
      <c r="CL46" s="2" t="s">
        <v>511</v>
      </c>
      <c r="CM46" s="2" t="s">
        <v>511</v>
      </c>
      <c r="CN46" s="2" t="s">
        <v>511</v>
      </c>
      <c r="CO46" s="2" t="s">
        <v>511</v>
      </c>
      <c r="CP46" s="2" t="s">
        <v>511</v>
      </c>
      <c r="CQ46" s="2" t="s">
        <v>511</v>
      </c>
      <c r="CR46" s="12" t="s">
        <v>261</v>
      </c>
      <c r="CS46" s="12" t="s">
        <v>261</v>
      </c>
      <c r="CT46" s="2" t="s">
        <v>511</v>
      </c>
      <c r="CU46" s="2" t="s">
        <v>511</v>
      </c>
      <c r="CV46" s="2" t="s">
        <v>511</v>
      </c>
      <c r="CW46" s="2" t="s">
        <v>511</v>
      </c>
      <c r="CX46" s="2" t="s">
        <v>511</v>
      </c>
      <c r="CY46" s="2" t="s">
        <v>511</v>
      </c>
      <c r="CZ46" s="2" t="s">
        <v>511</v>
      </c>
      <c r="DA46" s="2" t="s">
        <v>511</v>
      </c>
      <c r="DB46" s="2" t="s">
        <v>511</v>
      </c>
      <c r="DC46" s="2" t="s">
        <v>511</v>
      </c>
      <c r="DD46" s="12" t="s">
        <v>154</v>
      </c>
      <c r="DE46" s="2" t="s">
        <v>511</v>
      </c>
      <c r="DF46" s="2" t="s">
        <v>511</v>
      </c>
      <c r="DG46" s="2" t="s">
        <v>511</v>
      </c>
      <c r="DH46" s="12" t="s">
        <v>282</v>
      </c>
      <c r="DI46" s="2" t="s">
        <v>511</v>
      </c>
      <c r="DJ46" s="2" t="s">
        <v>511</v>
      </c>
      <c r="DK46" s="2" t="s">
        <v>511</v>
      </c>
      <c r="DL46" s="2" t="s">
        <v>511</v>
      </c>
      <c r="DM46" s="2" t="s">
        <v>511</v>
      </c>
      <c r="DN46" s="2" t="s">
        <v>511</v>
      </c>
      <c r="DO46" s="2" t="s">
        <v>511</v>
      </c>
      <c r="DP46" s="12" t="s">
        <v>294</v>
      </c>
      <c r="DQ46" s="2" t="s">
        <v>511</v>
      </c>
      <c r="DR46" s="2" t="s">
        <v>511</v>
      </c>
      <c r="DS46" s="2" t="s">
        <v>511</v>
      </c>
      <c r="DT46" s="2" t="s">
        <v>511</v>
      </c>
      <c r="DU46" s="2" t="s">
        <v>511</v>
      </c>
      <c r="DV46" s="2" t="s">
        <v>511</v>
      </c>
      <c r="DW46" s="2" t="s">
        <v>511</v>
      </c>
      <c r="DX46" s="2" t="s">
        <v>511</v>
      </c>
      <c r="DY46" s="2" t="s">
        <v>511</v>
      </c>
      <c r="DZ46" s="2" t="s">
        <v>511</v>
      </c>
      <c r="EA46" s="2" t="s">
        <v>511</v>
      </c>
      <c r="EB46" s="2" t="s">
        <v>511</v>
      </c>
      <c r="EC46" s="2" t="s">
        <v>511</v>
      </c>
      <c r="ED46" s="2" t="s">
        <v>511</v>
      </c>
      <c r="EE46" s="2" t="s">
        <v>511</v>
      </c>
      <c r="EF46" s="12" t="s">
        <v>299</v>
      </c>
      <c r="EG46" s="2" t="s">
        <v>511</v>
      </c>
      <c r="EH46" s="2" t="s">
        <v>511</v>
      </c>
      <c r="EI46" s="2" t="s">
        <v>511</v>
      </c>
      <c r="EJ46" s="2" t="s">
        <v>511</v>
      </c>
      <c r="EK46" s="2" t="s">
        <v>511</v>
      </c>
      <c r="EL46" s="12" t="s">
        <v>533</v>
      </c>
      <c r="EM46" s="2" t="s">
        <v>511</v>
      </c>
      <c r="EN46" s="2" t="s">
        <v>511</v>
      </c>
      <c r="EO46" s="2" t="s">
        <v>511</v>
      </c>
      <c r="EP46" s="2" t="s">
        <v>511</v>
      </c>
      <c r="EQ46" s="2" t="s">
        <v>511</v>
      </c>
      <c r="ER46" s="2" t="s">
        <v>511</v>
      </c>
      <c r="ES46" s="2" t="s">
        <v>511</v>
      </c>
      <c r="ET46" s="2" t="s">
        <v>511</v>
      </c>
      <c r="EU46" s="11" t="s">
        <v>534</v>
      </c>
      <c r="EV46" s="2" t="s">
        <v>511</v>
      </c>
      <c r="EW46" s="2" t="s">
        <v>511</v>
      </c>
      <c r="EX46" s="2" t="s">
        <v>511</v>
      </c>
      <c r="EY46" s="2" t="s">
        <v>511</v>
      </c>
      <c r="EZ46" s="2" t="s">
        <v>511</v>
      </c>
      <c r="FA46" s="2" t="s">
        <v>511</v>
      </c>
      <c r="FB46" s="2" t="s">
        <v>511</v>
      </c>
      <c r="FC46" s="2" t="s">
        <v>511</v>
      </c>
      <c r="FD46" s="2" t="s">
        <v>511</v>
      </c>
      <c r="FE46" s="2" t="s">
        <v>511</v>
      </c>
      <c r="FF46" s="11" t="s">
        <v>535</v>
      </c>
      <c r="FG46" s="2" t="s">
        <v>511</v>
      </c>
      <c r="FH46" s="2" t="s">
        <v>511</v>
      </c>
      <c r="FI46" s="2" t="s">
        <v>511</v>
      </c>
      <c r="FJ46" s="2" t="s">
        <v>511</v>
      </c>
      <c r="FK46" s="2" t="s">
        <v>511</v>
      </c>
      <c r="FL46" s="2" t="s">
        <v>511</v>
      </c>
      <c r="FM46" s="2" t="s">
        <v>511</v>
      </c>
      <c r="FN46" s="2" t="s">
        <v>511</v>
      </c>
      <c r="FO46" s="11" t="s">
        <v>307</v>
      </c>
      <c r="FP46" s="2" t="s">
        <v>511</v>
      </c>
      <c r="FQ46" s="2" t="s">
        <v>511</v>
      </c>
      <c r="FR46" s="2" t="s">
        <v>511</v>
      </c>
      <c r="FS46" s="2" t="s">
        <v>511</v>
      </c>
      <c r="FT46" s="2" t="s">
        <v>511</v>
      </c>
      <c r="FU46" s="2" t="s">
        <v>511</v>
      </c>
      <c r="FV46" s="2" t="s">
        <v>511</v>
      </c>
      <c r="FW46" s="2" t="s">
        <v>511</v>
      </c>
      <c r="FX46" s="14" t="s">
        <v>536</v>
      </c>
      <c r="FY46" s="2" t="s">
        <v>511</v>
      </c>
      <c r="FZ46" s="2" t="s">
        <v>511</v>
      </c>
      <c r="GA46" s="2" t="s">
        <v>511</v>
      </c>
      <c r="GB46" s="2" t="s">
        <v>511</v>
      </c>
      <c r="GC46" s="2" t="s">
        <v>511</v>
      </c>
      <c r="GD46" s="2" t="s">
        <v>511</v>
      </c>
      <c r="GE46" s="2" t="s">
        <v>511</v>
      </c>
      <c r="GF46" s="2" t="s">
        <v>511</v>
      </c>
    </row>
    <row r="47" spans="1:188" ht="89.1" customHeight="1" x14ac:dyDescent="0.25">
      <c r="A47" s="1">
        <v>2132</v>
      </c>
      <c r="B47" s="2" t="s">
        <v>661</v>
      </c>
      <c r="C47" s="2" t="s">
        <v>568</v>
      </c>
      <c r="D47" s="2" t="s">
        <v>563</v>
      </c>
      <c r="E47" s="2" t="s">
        <v>940</v>
      </c>
      <c r="F47" s="2" t="s">
        <v>884</v>
      </c>
      <c r="G47" s="2" t="s">
        <v>511</v>
      </c>
      <c r="H47" s="2" t="s">
        <v>511</v>
      </c>
      <c r="I47" s="11" t="s">
        <v>105</v>
      </c>
      <c r="J47" s="2" t="s">
        <v>511</v>
      </c>
      <c r="K47" s="2" t="s">
        <v>511</v>
      </c>
      <c r="L47" s="2" t="s">
        <v>511</v>
      </c>
      <c r="M47" s="2" t="s">
        <v>511</v>
      </c>
      <c r="N47" s="2" t="s">
        <v>511</v>
      </c>
      <c r="O47" s="2" t="s">
        <v>511</v>
      </c>
      <c r="P47" s="2" t="s">
        <v>511</v>
      </c>
      <c r="Q47" s="11" t="s">
        <v>106</v>
      </c>
      <c r="R47" s="2" t="s">
        <v>511</v>
      </c>
      <c r="S47" s="2" t="s">
        <v>511</v>
      </c>
      <c r="T47" s="2" t="s">
        <v>511</v>
      </c>
      <c r="U47" s="11" t="s">
        <v>133</v>
      </c>
      <c r="V47" s="2" t="s">
        <v>511</v>
      </c>
      <c r="W47" s="2" t="s">
        <v>511</v>
      </c>
      <c r="X47" s="2" t="s">
        <v>511</v>
      </c>
      <c r="Y47" s="2" t="s">
        <v>511</v>
      </c>
      <c r="Z47" s="2" t="s">
        <v>511</v>
      </c>
      <c r="AA47" s="2" t="s">
        <v>511</v>
      </c>
      <c r="AB47" s="11" t="s">
        <v>146</v>
      </c>
      <c r="AC47" s="2" t="s">
        <v>511</v>
      </c>
      <c r="AD47" s="2" t="s">
        <v>511</v>
      </c>
      <c r="AE47" s="2" t="s">
        <v>511</v>
      </c>
      <c r="AF47" s="2" t="s">
        <v>511</v>
      </c>
      <c r="AG47" s="2" t="s">
        <v>511</v>
      </c>
      <c r="AH47" s="11" t="s">
        <v>153</v>
      </c>
      <c r="AI47" s="2" t="s">
        <v>511</v>
      </c>
      <c r="AJ47" s="2" t="s">
        <v>511</v>
      </c>
      <c r="AK47" s="2" t="s">
        <v>511</v>
      </c>
      <c r="AL47" s="11" t="s">
        <v>161</v>
      </c>
      <c r="AM47" s="2" t="s">
        <v>511</v>
      </c>
      <c r="AN47" s="2" t="s">
        <v>511</v>
      </c>
      <c r="AO47" s="2" t="s">
        <v>511</v>
      </c>
      <c r="AP47" s="2" t="s">
        <v>511</v>
      </c>
      <c r="AQ47" s="2" t="s">
        <v>511</v>
      </c>
      <c r="AR47" s="2" t="s">
        <v>511</v>
      </c>
      <c r="AS47" s="2" t="s">
        <v>511</v>
      </c>
      <c r="AT47" s="2" t="s">
        <v>511</v>
      </c>
      <c r="AU47" s="11" t="s">
        <v>185</v>
      </c>
      <c r="AV47" s="2" t="s">
        <v>511</v>
      </c>
      <c r="AW47" s="2" t="s">
        <v>511</v>
      </c>
      <c r="AX47" s="2" t="s">
        <v>511</v>
      </c>
      <c r="AY47" s="2" t="s">
        <v>511</v>
      </c>
      <c r="AZ47" s="2" t="s">
        <v>511</v>
      </c>
      <c r="BA47" s="11" t="s">
        <v>117</v>
      </c>
      <c r="BB47" s="2" t="s">
        <v>511</v>
      </c>
      <c r="BC47" s="2" t="s">
        <v>511</v>
      </c>
      <c r="BD47" s="2" t="s">
        <v>511</v>
      </c>
      <c r="BE47" s="12" t="s">
        <v>198</v>
      </c>
      <c r="BF47" s="2" t="s">
        <v>511</v>
      </c>
      <c r="BG47" s="2" t="s">
        <v>511</v>
      </c>
      <c r="BH47" s="2" t="s">
        <v>511</v>
      </c>
      <c r="BI47" s="2" t="s">
        <v>511</v>
      </c>
      <c r="BJ47" s="2" t="s">
        <v>511</v>
      </c>
      <c r="BK47" s="11" t="s">
        <v>209</v>
      </c>
      <c r="BL47" s="2" t="s">
        <v>511</v>
      </c>
      <c r="BM47" s="2" t="s">
        <v>511</v>
      </c>
      <c r="BN47" s="2" t="s">
        <v>511</v>
      </c>
      <c r="BO47" s="2" t="s">
        <v>511</v>
      </c>
      <c r="BP47" s="2" t="s">
        <v>511</v>
      </c>
      <c r="BQ47" s="2" t="s">
        <v>511</v>
      </c>
      <c r="BR47" s="2" t="s">
        <v>511</v>
      </c>
      <c r="BS47" s="2" t="s">
        <v>511</v>
      </c>
      <c r="BT47" s="11" t="s">
        <v>155</v>
      </c>
      <c r="BU47" s="2" t="s">
        <v>511</v>
      </c>
      <c r="BV47" s="2" t="s">
        <v>511</v>
      </c>
      <c r="BW47" s="12" t="s">
        <v>228</v>
      </c>
      <c r="BX47" s="2" t="s">
        <v>511</v>
      </c>
      <c r="BY47" s="2" t="s">
        <v>511</v>
      </c>
      <c r="BZ47" s="2" t="s">
        <v>511</v>
      </c>
      <c r="CA47" s="12" t="s">
        <v>237</v>
      </c>
      <c r="CB47" s="2" t="s">
        <v>511</v>
      </c>
      <c r="CC47" s="2" t="s">
        <v>511</v>
      </c>
      <c r="CD47" s="2" t="s">
        <v>511</v>
      </c>
      <c r="CE47" s="2" t="s">
        <v>511</v>
      </c>
      <c r="CF47" s="2" t="s">
        <v>511</v>
      </c>
      <c r="CG47" s="2" t="s">
        <v>511</v>
      </c>
      <c r="CH47" s="11" t="s">
        <v>257</v>
      </c>
      <c r="CI47" s="2" t="s">
        <v>511</v>
      </c>
      <c r="CJ47" s="2" t="s">
        <v>511</v>
      </c>
      <c r="CK47" s="2" t="s">
        <v>511</v>
      </c>
      <c r="CL47" s="2" t="s">
        <v>511</v>
      </c>
      <c r="CM47" s="2" t="s">
        <v>511</v>
      </c>
      <c r="CN47" s="12" t="s">
        <v>260</v>
      </c>
      <c r="CO47" s="2" t="s">
        <v>511</v>
      </c>
      <c r="CP47" s="2" t="s">
        <v>511</v>
      </c>
      <c r="CQ47" s="2" t="s">
        <v>511</v>
      </c>
      <c r="CR47" s="2" t="s">
        <v>511</v>
      </c>
      <c r="CS47" s="11" t="s">
        <v>154</v>
      </c>
      <c r="CT47" s="2" t="s">
        <v>511</v>
      </c>
      <c r="CU47" s="2" t="s">
        <v>511</v>
      </c>
      <c r="CV47" s="2" t="s">
        <v>511</v>
      </c>
      <c r="CW47" s="2" t="s">
        <v>511</v>
      </c>
      <c r="CX47" s="2" t="s">
        <v>511</v>
      </c>
      <c r="CY47" s="11" t="s">
        <v>125</v>
      </c>
      <c r="CZ47" s="2" t="s">
        <v>511</v>
      </c>
      <c r="DA47" s="2" t="s">
        <v>511</v>
      </c>
      <c r="DB47" s="2" t="s">
        <v>511</v>
      </c>
      <c r="DC47" s="2" t="s">
        <v>511</v>
      </c>
      <c r="DD47" s="2" t="s">
        <v>511</v>
      </c>
      <c r="DE47" s="2" t="s">
        <v>511</v>
      </c>
      <c r="DF47" s="2" t="s">
        <v>511</v>
      </c>
      <c r="DG47" s="2" t="s">
        <v>511</v>
      </c>
      <c r="DH47" s="2" t="s">
        <v>511</v>
      </c>
      <c r="DI47" s="2" t="s">
        <v>511</v>
      </c>
      <c r="DJ47" s="2" t="s">
        <v>511</v>
      </c>
      <c r="DK47" s="12" t="s">
        <v>288</v>
      </c>
      <c r="DL47" s="2" t="s">
        <v>511</v>
      </c>
      <c r="DM47" s="2" t="s">
        <v>511</v>
      </c>
      <c r="DN47" s="2" t="s">
        <v>511</v>
      </c>
      <c r="DO47" s="2" t="s">
        <v>511</v>
      </c>
      <c r="DP47" s="12" t="s">
        <v>839</v>
      </c>
      <c r="DQ47" s="2" t="s">
        <v>511</v>
      </c>
      <c r="DR47" s="2" t="s">
        <v>511</v>
      </c>
      <c r="DS47" s="2" t="s">
        <v>511</v>
      </c>
      <c r="DT47" s="2" t="s">
        <v>511</v>
      </c>
      <c r="DU47" s="2" t="s">
        <v>511</v>
      </c>
      <c r="DV47" s="2" t="s">
        <v>511</v>
      </c>
      <c r="DW47" s="2" t="s">
        <v>511</v>
      </c>
      <c r="DX47" s="2" t="s">
        <v>511</v>
      </c>
      <c r="DY47" s="2" t="s">
        <v>511</v>
      </c>
      <c r="DZ47" s="2" t="s">
        <v>511</v>
      </c>
      <c r="EA47" s="2" t="s">
        <v>511</v>
      </c>
      <c r="EB47" s="2" t="s">
        <v>511</v>
      </c>
      <c r="EC47" s="2" t="s">
        <v>511</v>
      </c>
      <c r="ED47" s="2" t="s">
        <v>511</v>
      </c>
      <c r="EE47" s="12" t="s">
        <v>300</v>
      </c>
      <c r="EF47" s="2" t="s">
        <v>511</v>
      </c>
      <c r="EG47" s="2" t="s">
        <v>511</v>
      </c>
      <c r="EH47" s="2" t="s">
        <v>511</v>
      </c>
      <c r="EI47" s="2" t="s">
        <v>511</v>
      </c>
      <c r="EJ47" s="2" t="s">
        <v>511</v>
      </c>
      <c r="EK47" s="2" t="s">
        <v>511</v>
      </c>
      <c r="EL47" s="2" t="s">
        <v>511</v>
      </c>
      <c r="EM47" s="2" t="s">
        <v>511</v>
      </c>
      <c r="EN47" s="2" t="s">
        <v>511</v>
      </c>
      <c r="EO47" s="2" t="s">
        <v>511</v>
      </c>
      <c r="EP47" s="12" t="s">
        <v>679</v>
      </c>
      <c r="EQ47" s="2" t="s">
        <v>511</v>
      </c>
      <c r="ER47" s="2" t="s">
        <v>511</v>
      </c>
      <c r="ES47" s="2" t="s">
        <v>511</v>
      </c>
      <c r="ET47" s="2" t="s">
        <v>511</v>
      </c>
      <c r="EU47" s="2" t="s">
        <v>511</v>
      </c>
      <c r="EV47" s="2" t="s">
        <v>511</v>
      </c>
      <c r="EW47" s="14" t="s">
        <v>756</v>
      </c>
      <c r="EX47" s="2" t="s">
        <v>511</v>
      </c>
      <c r="EY47" s="2" t="s">
        <v>511</v>
      </c>
      <c r="EZ47" s="2" t="s">
        <v>511</v>
      </c>
      <c r="FA47" s="2" t="s">
        <v>511</v>
      </c>
      <c r="FB47" s="2" t="s">
        <v>511</v>
      </c>
      <c r="FC47" s="11" t="s">
        <v>732</v>
      </c>
      <c r="FD47" s="2" t="s">
        <v>511</v>
      </c>
      <c r="FE47" s="2" t="s">
        <v>511</v>
      </c>
      <c r="FF47" s="2" t="s">
        <v>511</v>
      </c>
      <c r="FG47" s="2" t="s">
        <v>511</v>
      </c>
      <c r="FH47" s="2" t="s">
        <v>511</v>
      </c>
      <c r="FI47" s="2" t="s">
        <v>511</v>
      </c>
      <c r="FJ47" s="2" t="s">
        <v>511</v>
      </c>
      <c r="FK47" s="2" t="s">
        <v>511</v>
      </c>
      <c r="FL47" s="2" t="s">
        <v>511</v>
      </c>
      <c r="FM47" s="2" t="s">
        <v>511</v>
      </c>
      <c r="FN47" s="2" t="s">
        <v>511</v>
      </c>
      <c r="FO47" s="2" t="s">
        <v>511</v>
      </c>
      <c r="FP47" s="2" t="s">
        <v>511</v>
      </c>
      <c r="FQ47" s="2" t="s">
        <v>511</v>
      </c>
      <c r="FR47" s="2" t="s">
        <v>511</v>
      </c>
      <c r="FS47" s="2" t="s">
        <v>511</v>
      </c>
      <c r="FT47" s="2" t="s">
        <v>511</v>
      </c>
      <c r="FU47" s="2" t="s">
        <v>511</v>
      </c>
      <c r="FV47" s="11" t="s">
        <v>312</v>
      </c>
      <c r="FW47" s="2" t="s">
        <v>511</v>
      </c>
      <c r="FX47" s="2" t="s">
        <v>511</v>
      </c>
      <c r="FY47" s="2" t="s">
        <v>511</v>
      </c>
      <c r="FZ47" s="2" t="s">
        <v>511</v>
      </c>
      <c r="GA47" s="12" t="s">
        <v>840</v>
      </c>
      <c r="GB47" s="2" t="s">
        <v>511</v>
      </c>
      <c r="GC47" s="2" t="s">
        <v>511</v>
      </c>
      <c r="GD47" s="2" t="s">
        <v>511</v>
      </c>
      <c r="GE47" s="2" t="s">
        <v>511</v>
      </c>
      <c r="GF47" s="2" t="s">
        <v>511</v>
      </c>
    </row>
    <row r="48" spans="1:188" ht="89.1" customHeight="1" x14ac:dyDescent="0.25">
      <c r="A48" s="1">
        <v>1030</v>
      </c>
      <c r="B48" s="2" t="s">
        <v>554</v>
      </c>
      <c r="C48" s="2" t="s">
        <v>47</v>
      </c>
      <c r="D48" s="2" t="s">
        <v>48</v>
      </c>
      <c r="E48" s="2" t="s">
        <v>941</v>
      </c>
      <c r="F48" s="2" t="s">
        <v>866</v>
      </c>
      <c r="G48" s="2" t="s">
        <v>511</v>
      </c>
      <c r="H48" s="2" t="s">
        <v>511</v>
      </c>
      <c r="I48" s="2" t="s">
        <v>511</v>
      </c>
      <c r="J48" s="12" t="s">
        <v>107</v>
      </c>
      <c r="K48" s="2" t="s">
        <v>511</v>
      </c>
      <c r="L48" s="2" t="s">
        <v>511</v>
      </c>
      <c r="M48" s="2" t="s">
        <v>511</v>
      </c>
      <c r="N48" s="2" t="s">
        <v>511</v>
      </c>
      <c r="O48" s="2" t="s">
        <v>511</v>
      </c>
      <c r="P48" s="12" t="s">
        <v>122</v>
      </c>
      <c r="Q48" s="2" t="s">
        <v>511</v>
      </c>
      <c r="R48" s="2" t="s">
        <v>511</v>
      </c>
      <c r="S48" s="2" t="s">
        <v>511</v>
      </c>
      <c r="T48" s="2" t="s">
        <v>511</v>
      </c>
      <c r="U48" s="13" t="s">
        <v>512</v>
      </c>
      <c r="V48" s="2" t="s">
        <v>511</v>
      </c>
      <c r="W48" s="2" t="s">
        <v>511</v>
      </c>
      <c r="X48" s="2" t="s">
        <v>511</v>
      </c>
      <c r="Y48" s="2" t="s">
        <v>511</v>
      </c>
      <c r="Z48" s="2" t="s">
        <v>511</v>
      </c>
      <c r="AA48" s="12" t="s">
        <v>150</v>
      </c>
      <c r="AB48" s="2" t="s">
        <v>511</v>
      </c>
      <c r="AC48" s="2" t="s">
        <v>511</v>
      </c>
      <c r="AD48" s="2" t="s">
        <v>511</v>
      </c>
      <c r="AE48" s="2" t="s">
        <v>511</v>
      </c>
      <c r="AF48" s="11" t="s">
        <v>134</v>
      </c>
      <c r="AG48" s="2" t="s">
        <v>511</v>
      </c>
      <c r="AH48" s="2" t="s">
        <v>511</v>
      </c>
      <c r="AI48" s="2" t="s">
        <v>511</v>
      </c>
      <c r="AJ48" s="2" t="s">
        <v>511</v>
      </c>
      <c r="AK48" s="2" t="s">
        <v>511</v>
      </c>
      <c r="AL48" s="11" t="s">
        <v>161</v>
      </c>
      <c r="AM48" s="2" t="s">
        <v>511</v>
      </c>
      <c r="AN48" s="2" t="s">
        <v>511</v>
      </c>
      <c r="AO48" s="2" t="s">
        <v>511</v>
      </c>
      <c r="AP48" s="2" t="s">
        <v>511</v>
      </c>
      <c r="AQ48" s="2" t="s">
        <v>511</v>
      </c>
      <c r="AR48" s="11" t="s">
        <v>179</v>
      </c>
      <c r="AS48" s="2" t="s">
        <v>511</v>
      </c>
      <c r="AT48" s="2" t="s">
        <v>511</v>
      </c>
      <c r="AU48" s="2" t="s">
        <v>511</v>
      </c>
      <c r="AV48" s="2" t="s">
        <v>511</v>
      </c>
      <c r="AW48" s="2" t="s">
        <v>511</v>
      </c>
      <c r="AX48" s="2" t="s">
        <v>511</v>
      </c>
      <c r="AY48" s="2" t="s">
        <v>511</v>
      </c>
      <c r="AZ48" s="2" t="s">
        <v>511</v>
      </c>
      <c r="BA48" s="12" t="s">
        <v>190</v>
      </c>
      <c r="BB48" s="2" t="s">
        <v>511</v>
      </c>
      <c r="BC48" s="2" t="s">
        <v>511</v>
      </c>
      <c r="BD48" s="12" t="s">
        <v>196</v>
      </c>
      <c r="BE48" s="2" t="s">
        <v>511</v>
      </c>
      <c r="BF48" s="2" t="s">
        <v>511</v>
      </c>
      <c r="BG48" s="2" t="s">
        <v>511</v>
      </c>
      <c r="BH48" s="2" t="s">
        <v>511</v>
      </c>
      <c r="BI48" s="2" t="s">
        <v>511</v>
      </c>
      <c r="BJ48" s="2" t="s">
        <v>511</v>
      </c>
      <c r="BK48" s="2" t="s">
        <v>511</v>
      </c>
      <c r="BL48" s="12" t="s">
        <v>213</v>
      </c>
      <c r="BM48" s="2" t="s">
        <v>511</v>
      </c>
      <c r="BN48" s="2" t="s">
        <v>511</v>
      </c>
      <c r="BO48" s="2" t="s">
        <v>511</v>
      </c>
      <c r="BP48" s="2" t="s">
        <v>511</v>
      </c>
      <c r="BQ48" s="11" t="s">
        <v>155</v>
      </c>
      <c r="BR48" s="2" t="s">
        <v>511</v>
      </c>
      <c r="BS48" s="2" t="s">
        <v>511</v>
      </c>
      <c r="BT48" s="2" t="s">
        <v>511</v>
      </c>
      <c r="BU48" s="2" t="s">
        <v>511</v>
      </c>
      <c r="BV48" s="2" t="s">
        <v>511</v>
      </c>
      <c r="BW48" s="2" t="s">
        <v>511</v>
      </c>
      <c r="BX48" s="2" t="s">
        <v>511</v>
      </c>
      <c r="BY48" s="2" t="s">
        <v>511</v>
      </c>
      <c r="BZ48" s="12" t="s">
        <v>198</v>
      </c>
      <c r="CA48" s="2" t="s">
        <v>511</v>
      </c>
      <c r="CB48" s="11" t="s">
        <v>241</v>
      </c>
      <c r="CC48" s="2" t="s">
        <v>511</v>
      </c>
      <c r="CD48" s="2" t="s">
        <v>511</v>
      </c>
      <c r="CE48" s="2" t="s">
        <v>511</v>
      </c>
      <c r="CF48" s="2" t="s">
        <v>511</v>
      </c>
      <c r="CG48" s="2" t="s">
        <v>511</v>
      </c>
      <c r="CH48" s="2" t="s">
        <v>511</v>
      </c>
      <c r="CI48" s="2" t="s">
        <v>511</v>
      </c>
      <c r="CJ48" s="2" t="s">
        <v>511</v>
      </c>
      <c r="CK48" s="2" t="s">
        <v>511</v>
      </c>
      <c r="CL48" s="12" t="s">
        <v>253</v>
      </c>
      <c r="CM48" s="2" t="s">
        <v>511</v>
      </c>
      <c r="CN48" s="12" t="s">
        <v>260</v>
      </c>
      <c r="CO48" s="2" t="s">
        <v>511</v>
      </c>
      <c r="CP48" s="2" t="s">
        <v>511</v>
      </c>
      <c r="CQ48" s="2" t="s">
        <v>511</v>
      </c>
      <c r="CR48" s="2" t="s">
        <v>511</v>
      </c>
      <c r="CS48" s="2" t="s">
        <v>511</v>
      </c>
      <c r="CT48" s="2" t="s">
        <v>511</v>
      </c>
      <c r="CU48" s="2" t="s">
        <v>511</v>
      </c>
      <c r="CV48" s="12" t="s">
        <v>261</v>
      </c>
      <c r="CW48" s="2" t="s">
        <v>511</v>
      </c>
      <c r="CX48" s="2" t="s">
        <v>511</v>
      </c>
      <c r="CY48" s="12" t="s">
        <v>261</v>
      </c>
      <c r="CZ48" s="2" t="s">
        <v>511</v>
      </c>
      <c r="DA48" s="2" t="s">
        <v>511</v>
      </c>
      <c r="DB48" s="2" t="s">
        <v>511</v>
      </c>
      <c r="DC48" s="2" t="s">
        <v>511</v>
      </c>
      <c r="DD48" s="2" t="s">
        <v>511</v>
      </c>
      <c r="DE48" s="2" t="s">
        <v>511</v>
      </c>
      <c r="DF48" s="2" t="s">
        <v>511</v>
      </c>
      <c r="DG48" s="2" t="s">
        <v>511</v>
      </c>
      <c r="DH48" s="2" t="s">
        <v>511</v>
      </c>
      <c r="DI48" s="2" t="s">
        <v>511</v>
      </c>
      <c r="DJ48" s="2" t="s">
        <v>511</v>
      </c>
      <c r="DK48" s="11" t="s">
        <v>287</v>
      </c>
      <c r="DL48" s="2" t="s">
        <v>511</v>
      </c>
      <c r="DM48" s="2" t="s">
        <v>511</v>
      </c>
      <c r="DN48" s="2" t="s">
        <v>511</v>
      </c>
      <c r="DO48" s="2" t="s">
        <v>511</v>
      </c>
      <c r="DP48" s="2" t="s">
        <v>511</v>
      </c>
      <c r="DQ48" s="2" t="s">
        <v>511</v>
      </c>
      <c r="DR48" s="12" t="s">
        <v>295</v>
      </c>
      <c r="DS48" s="2" t="s">
        <v>511</v>
      </c>
      <c r="DT48" s="2" t="s">
        <v>511</v>
      </c>
      <c r="DU48" s="2" t="s">
        <v>511</v>
      </c>
      <c r="DV48" s="2" t="s">
        <v>511</v>
      </c>
      <c r="DW48" s="2" t="s">
        <v>511</v>
      </c>
      <c r="DX48" s="2" t="s">
        <v>511</v>
      </c>
      <c r="DY48" s="2" t="s">
        <v>511</v>
      </c>
      <c r="DZ48" s="12" t="s">
        <v>687</v>
      </c>
      <c r="EA48" s="2" t="s">
        <v>511</v>
      </c>
      <c r="EB48" s="2" t="s">
        <v>511</v>
      </c>
      <c r="EC48" s="2" t="s">
        <v>511</v>
      </c>
      <c r="ED48" s="2" t="s">
        <v>511</v>
      </c>
      <c r="EE48" s="2" t="s">
        <v>511</v>
      </c>
      <c r="EF48" s="2" t="s">
        <v>511</v>
      </c>
      <c r="EG48" s="2" t="s">
        <v>511</v>
      </c>
      <c r="EH48" s="2" t="s">
        <v>511</v>
      </c>
      <c r="EI48" s="2" t="s">
        <v>511</v>
      </c>
      <c r="EJ48" s="2" t="s">
        <v>511</v>
      </c>
      <c r="EK48" s="2" t="s">
        <v>511</v>
      </c>
      <c r="EL48" s="2" t="s">
        <v>511</v>
      </c>
      <c r="EM48" s="12" t="s">
        <v>688</v>
      </c>
      <c r="EN48" s="2" t="s">
        <v>511</v>
      </c>
      <c r="EO48" s="2" t="s">
        <v>511</v>
      </c>
      <c r="EP48" s="2" t="s">
        <v>511</v>
      </c>
      <c r="EQ48" s="2" t="s">
        <v>511</v>
      </c>
      <c r="ER48" s="2" t="s">
        <v>511</v>
      </c>
      <c r="ES48" s="2" t="s">
        <v>511</v>
      </c>
      <c r="ET48" s="2" t="s">
        <v>511</v>
      </c>
      <c r="EU48" s="2" t="s">
        <v>511</v>
      </c>
      <c r="EV48" s="2" t="s">
        <v>511</v>
      </c>
      <c r="EW48" s="11" t="s">
        <v>689</v>
      </c>
      <c r="EX48" s="2" t="s">
        <v>511</v>
      </c>
      <c r="EY48" s="2" t="s">
        <v>511</v>
      </c>
      <c r="EZ48" s="2" t="s">
        <v>511</v>
      </c>
      <c r="FA48" s="2" t="s">
        <v>511</v>
      </c>
      <c r="FB48" s="2" t="s">
        <v>511</v>
      </c>
      <c r="FC48" s="2" t="s">
        <v>511</v>
      </c>
      <c r="FD48" s="2" t="s">
        <v>511</v>
      </c>
      <c r="FE48" s="2" t="s">
        <v>511</v>
      </c>
      <c r="FF48" s="2" t="s">
        <v>511</v>
      </c>
      <c r="FG48" s="2" t="s">
        <v>511</v>
      </c>
      <c r="FH48" s="2" t="s">
        <v>511</v>
      </c>
      <c r="FI48" s="2" t="s">
        <v>511</v>
      </c>
      <c r="FJ48" s="2" t="s">
        <v>511</v>
      </c>
      <c r="FK48" s="12" t="s">
        <v>690</v>
      </c>
      <c r="FL48" s="2" t="s">
        <v>511</v>
      </c>
      <c r="FM48" s="2" t="s">
        <v>511</v>
      </c>
      <c r="FN48" s="2" t="s">
        <v>511</v>
      </c>
      <c r="FO48" s="2" t="s">
        <v>511</v>
      </c>
      <c r="FP48" s="2" t="s">
        <v>511</v>
      </c>
      <c r="FQ48" s="2" t="s">
        <v>511</v>
      </c>
      <c r="FR48" s="12" t="s">
        <v>315</v>
      </c>
      <c r="FS48" s="2" t="s">
        <v>511</v>
      </c>
      <c r="FT48" s="2" t="s">
        <v>511</v>
      </c>
      <c r="FU48" s="2" t="s">
        <v>511</v>
      </c>
      <c r="FV48" s="2" t="s">
        <v>511</v>
      </c>
      <c r="FW48" s="2" t="s">
        <v>511</v>
      </c>
      <c r="FX48" s="2" t="s">
        <v>511</v>
      </c>
      <c r="FY48" s="2" t="s">
        <v>511</v>
      </c>
      <c r="FZ48" s="2" t="s">
        <v>511</v>
      </c>
      <c r="GA48" s="11" t="s">
        <v>691</v>
      </c>
      <c r="GB48" s="2" t="s">
        <v>511</v>
      </c>
      <c r="GC48" s="2" t="s">
        <v>511</v>
      </c>
      <c r="GD48" s="2" t="s">
        <v>511</v>
      </c>
      <c r="GE48" s="2" t="s">
        <v>511</v>
      </c>
      <c r="GF48" s="2" t="s">
        <v>511</v>
      </c>
    </row>
    <row r="49" spans="1:188" ht="89.1" customHeight="1" x14ac:dyDescent="0.25">
      <c r="A49" s="1">
        <v>1564</v>
      </c>
      <c r="B49" s="2" t="s">
        <v>631</v>
      </c>
      <c r="C49" s="2" t="s">
        <v>559</v>
      </c>
      <c r="D49" s="2" t="s">
        <v>45</v>
      </c>
      <c r="E49" s="2" t="s">
        <v>942</v>
      </c>
      <c r="F49" s="2" t="s">
        <v>877</v>
      </c>
      <c r="G49" s="2" t="s">
        <v>511</v>
      </c>
      <c r="H49" s="2" t="s">
        <v>511</v>
      </c>
      <c r="I49" s="2" t="s">
        <v>511</v>
      </c>
      <c r="J49" s="2" t="s">
        <v>511</v>
      </c>
      <c r="K49" s="11" t="s">
        <v>109</v>
      </c>
      <c r="L49" s="2" t="s">
        <v>511</v>
      </c>
      <c r="M49" s="2" t="s">
        <v>511</v>
      </c>
      <c r="N49" s="2" t="s">
        <v>511</v>
      </c>
      <c r="O49" s="2" t="s">
        <v>511</v>
      </c>
      <c r="P49" s="2" t="s">
        <v>511</v>
      </c>
      <c r="Q49" s="2" t="s">
        <v>511</v>
      </c>
      <c r="R49" s="11" t="s">
        <v>101</v>
      </c>
      <c r="S49" s="2" t="s">
        <v>511</v>
      </c>
      <c r="T49" s="2" t="s">
        <v>511</v>
      </c>
      <c r="U49" s="2" t="s">
        <v>511</v>
      </c>
      <c r="V49" s="11" t="s">
        <v>136</v>
      </c>
      <c r="W49" s="2" t="s">
        <v>511</v>
      </c>
      <c r="X49" s="2" t="s">
        <v>511</v>
      </c>
      <c r="Y49" s="2" t="s">
        <v>511</v>
      </c>
      <c r="Z49" s="2" t="s">
        <v>511</v>
      </c>
      <c r="AA49" s="2" t="s">
        <v>511</v>
      </c>
      <c r="AB49" s="2" t="s">
        <v>511</v>
      </c>
      <c r="AC49" s="11" t="s">
        <v>103</v>
      </c>
      <c r="AD49" s="2" t="s">
        <v>511</v>
      </c>
      <c r="AE49" s="12" t="s">
        <v>126</v>
      </c>
      <c r="AF49" s="2" t="s">
        <v>511</v>
      </c>
      <c r="AG49" s="2" t="s">
        <v>511</v>
      </c>
      <c r="AH49" s="2" t="s">
        <v>511</v>
      </c>
      <c r="AI49" s="2" t="s">
        <v>511</v>
      </c>
      <c r="AJ49" s="2" t="s">
        <v>511</v>
      </c>
      <c r="AK49" s="2" t="s">
        <v>511</v>
      </c>
      <c r="AL49" s="11" t="s">
        <v>161</v>
      </c>
      <c r="AM49" s="2" t="s">
        <v>511</v>
      </c>
      <c r="AN49" s="2" t="s">
        <v>511</v>
      </c>
      <c r="AO49" s="2" t="s">
        <v>511</v>
      </c>
      <c r="AP49" s="2" t="s">
        <v>511</v>
      </c>
      <c r="AQ49" s="11" t="s">
        <v>176</v>
      </c>
      <c r="AR49" s="2" t="s">
        <v>511</v>
      </c>
      <c r="AS49" s="2" t="s">
        <v>511</v>
      </c>
      <c r="AT49" s="2" t="s">
        <v>511</v>
      </c>
      <c r="AU49" s="2" t="s">
        <v>511</v>
      </c>
      <c r="AV49" s="2" t="s">
        <v>511</v>
      </c>
      <c r="AW49" s="2" t="s">
        <v>511</v>
      </c>
      <c r="AX49" s="2" t="s">
        <v>511</v>
      </c>
      <c r="AY49" s="2" t="s">
        <v>511</v>
      </c>
      <c r="AZ49" s="13" t="s">
        <v>512</v>
      </c>
      <c r="BA49" s="2" t="s">
        <v>511</v>
      </c>
      <c r="BB49" s="2" t="s">
        <v>511</v>
      </c>
      <c r="BC49" s="11" t="s">
        <v>197</v>
      </c>
      <c r="BD49" s="2" t="s">
        <v>511</v>
      </c>
      <c r="BE49" s="2" t="s">
        <v>511</v>
      </c>
      <c r="BF49" s="2" t="s">
        <v>511</v>
      </c>
      <c r="BG49" s="2" t="s">
        <v>511</v>
      </c>
      <c r="BH49" s="2" t="s">
        <v>511</v>
      </c>
      <c r="BI49" s="12" t="s">
        <v>200</v>
      </c>
      <c r="BJ49" s="2" t="s">
        <v>511</v>
      </c>
      <c r="BK49" s="2" t="s">
        <v>511</v>
      </c>
      <c r="BL49" s="2" t="s">
        <v>511</v>
      </c>
      <c r="BM49" s="2" t="s">
        <v>511</v>
      </c>
      <c r="BN49" s="2" t="s">
        <v>511</v>
      </c>
      <c r="BO49" s="2" t="s">
        <v>511</v>
      </c>
      <c r="BP49" s="2" t="s">
        <v>511</v>
      </c>
      <c r="BQ49" s="12" t="s">
        <v>158</v>
      </c>
      <c r="BR49" s="2" t="s">
        <v>511</v>
      </c>
      <c r="BS49" s="2" t="s">
        <v>511</v>
      </c>
      <c r="BT49" s="2" t="s">
        <v>511</v>
      </c>
      <c r="BU49" s="11" t="s">
        <v>224</v>
      </c>
      <c r="BV49" s="2" t="s">
        <v>511</v>
      </c>
      <c r="BW49" s="2" t="s">
        <v>511</v>
      </c>
      <c r="BX49" s="2" t="s">
        <v>511</v>
      </c>
      <c r="BY49" s="2" t="s">
        <v>511</v>
      </c>
      <c r="BZ49" s="2" t="s">
        <v>511</v>
      </c>
      <c r="CA49" s="2" t="s">
        <v>511</v>
      </c>
      <c r="CB49" s="2" t="s">
        <v>511</v>
      </c>
      <c r="CC49" s="2" t="s">
        <v>511</v>
      </c>
      <c r="CD49" s="2" t="s">
        <v>511</v>
      </c>
      <c r="CE49" s="2" t="s">
        <v>511</v>
      </c>
      <c r="CF49" s="12" t="s">
        <v>251</v>
      </c>
      <c r="CG49" s="11" t="s">
        <v>253</v>
      </c>
      <c r="CH49" s="2" t="s">
        <v>511</v>
      </c>
      <c r="CI49" s="2" t="s">
        <v>511</v>
      </c>
      <c r="CJ49" s="2" t="s">
        <v>511</v>
      </c>
      <c r="CK49" s="2" t="s">
        <v>511</v>
      </c>
      <c r="CL49" s="2" t="s">
        <v>511</v>
      </c>
      <c r="CM49" s="2" t="s">
        <v>511</v>
      </c>
      <c r="CN49" s="2" t="s">
        <v>511</v>
      </c>
      <c r="CO49" s="2" t="s">
        <v>511</v>
      </c>
      <c r="CP49" s="11" t="s">
        <v>265</v>
      </c>
      <c r="CQ49" s="2" t="s">
        <v>511</v>
      </c>
      <c r="CR49" s="2" t="s">
        <v>511</v>
      </c>
      <c r="CS49" s="2" t="s">
        <v>511</v>
      </c>
      <c r="CT49" s="11" t="s">
        <v>154</v>
      </c>
      <c r="CU49" s="2" t="s">
        <v>511</v>
      </c>
      <c r="CV49" s="2" t="s">
        <v>511</v>
      </c>
      <c r="CW49" s="2" t="s">
        <v>511</v>
      </c>
      <c r="CX49" s="2" t="s">
        <v>511</v>
      </c>
      <c r="CY49" s="2" t="s">
        <v>511</v>
      </c>
      <c r="CZ49" s="2" t="s">
        <v>511</v>
      </c>
      <c r="DA49" s="2" t="s">
        <v>511</v>
      </c>
      <c r="DB49" s="12" t="s">
        <v>274</v>
      </c>
      <c r="DC49" s="2" t="s">
        <v>511</v>
      </c>
      <c r="DD49" s="2" t="s">
        <v>511</v>
      </c>
      <c r="DE49" s="2" t="s">
        <v>511</v>
      </c>
      <c r="DF49" s="2" t="s">
        <v>511</v>
      </c>
      <c r="DG49" s="2" t="s">
        <v>511</v>
      </c>
      <c r="DH49" s="2" t="s">
        <v>511</v>
      </c>
      <c r="DI49" s="2" t="s">
        <v>511</v>
      </c>
      <c r="DJ49" s="2" t="s">
        <v>511</v>
      </c>
      <c r="DK49" s="2" t="s">
        <v>511</v>
      </c>
      <c r="DL49" s="2" t="s">
        <v>511</v>
      </c>
      <c r="DM49" s="2" t="s">
        <v>511</v>
      </c>
      <c r="DN49" s="11" t="s">
        <v>292</v>
      </c>
      <c r="DO49" s="2" t="s">
        <v>511</v>
      </c>
      <c r="DP49" s="12" t="s">
        <v>801</v>
      </c>
      <c r="DQ49" s="2" t="s">
        <v>511</v>
      </c>
      <c r="DR49" s="2" t="s">
        <v>511</v>
      </c>
      <c r="DS49" s="2" t="s">
        <v>511</v>
      </c>
      <c r="DT49" s="2" t="s">
        <v>511</v>
      </c>
      <c r="DU49" s="2" t="s">
        <v>511</v>
      </c>
      <c r="DV49" s="2" t="s">
        <v>511</v>
      </c>
      <c r="DW49" s="2" t="s">
        <v>511</v>
      </c>
      <c r="DX49" s="2" t="s">
        <v>511</v>
      </c>
      <c r="DY49" s="2" t="s">
        <v>511</v>
      </c>
      <c r="DZ49" s="2" t="s">
        <v>511</v>
      </c>
      <c r="EA49" s="2" t="s">
        <v>511</v>
      </c>
      <c r="EB49" s="2" t="s">
        <v>511</v>
      </c>
      <c r="EC49" s="2" t="s">
        <v>511</v>
      </c>
      <c r="ED49" s="2" t="s">
        <v>511</v>
      </c>
      <c r="EE49" s="11" t="s">
        <v>299</v>
      </c>
      <c r="EF49" s="2" t="s">
        <v>511</v>
      </c>
      <c r="EG49" s="2" t="s">
        <v>511</v>
      </c>
      <c r="EH49" s="2" t="s">
        <v>511</v>
      </c>
      <c r="EI49" s="2" t="s">
        <v>511</v>
      </c>
      <c r="EJ49" s="2" t="s">
        <v>511</v>
      </c>
      <c r="EK49" s="2" t="s">
        <v>511</v>
      </c>
      <c r="EL49" s="2" t="s">
        <v>511</v>
      </c>
      <c r="EM49" s="2" t="s">
        <v>511</v>
      </c>
      <c r="EN49" s="2" t="s">
        <v>511</v>
      </c>
      <c r="EO49" s="2" t="s">
        <v>511</v>
      </c>
      <c r="EP49" s="11" t="s">
        <v>781</v>
      </c>
      <c r="EQ49" s="2" t="s">
        <v>511</v>
      </c>
      <c r="ER49" s="2" t="s">
        <v>511</v>
      </c>
      <c r="ES49" s="2" t="s">
        <v>511</v>
      </c>
      <c r="ET49" s="2" t="s">
        <v>511</v>
      </c>
      <c r="EU49" s="2" t="s">
        <v>511</v>
      </c>
      <c r="EV49" s="2" t="s">
        <v>511</v>
      </c>
      <c r="EW49" s="2" t="s">
        <v>511</v>
      </c>
      <c r="EX49" s="2" t="s">
        <v>511</v>
      </c>
      <c r="EY49" s="2" t="s">
        <v>511</v>
      </c>
      <c r="EZ49" s="2" t="s">
        <v>511</v>
      </c>
      <c r="FA49" s="11" t="s">
        <v>520</v>
      </c>
      <c r="FB49" s="2" t="s">
        <v>511</v>
      </c>
      <c r="FC49" s="2" t="s">
        <v>511</v>
      </c>
      <c r="FD49" s="2" t="s">
        <v>511</v>
      </c>
      <c r="FE49" s="2" t="s">
        <v>511</v>
      </c>
      <c r="FF49" s="2" t="s">
        <v>511</v>
      </c>
      <c r="FG49" s="11" t="s">
        <v>516</v>
      </c>
      <c r="FH49" s="2" t="s">
        <v>511</v>
      </c>
      <c r="FI49" s="2" t="s">
        <v>511</v>
      </c>
      <c r="FJ49" s="2" t="s">
        <v>511</v>
      </c>
      <c r="FK49" s="2" t="s">
        <v>511</v>
      </c>
      <c r="FL49" s="2" t="s">
        <v>511</v>
      </c>
      <c r="FM49" s="2" t="s">
        <v>511</v>
      </c>
      <c r="FN49" s="2" t="s">
        <v>511</v>
      </c>
      <c r="FO49" s="2" t="s">
        <v>511</v>
      </c>
      <c r="FP49" s="2" t="s">
        <v>511</v>
      </c>
      <c r="FQ49" s="2" t="s">
        <v>511</v>
      </c>
      <c r="FR49" s="2" t="s">
        <v>511</v>
      </c>
      <c r="FS49" s="12" t="s">
        <v>319</v>
      </c>
      <c r="FT49" s="2" t="s">
        <v>511</v>
      </c>
      <c r="FU49" s="2" t="s">
        <v>511</v>
      </c>
      <c r="FV49" s="2" t="s">
        <v>511</v>
      </c>
      <c r="FW49" s="2" t="s">
        <v>511</v>
      </c>
      <c r="FX49" s="11" t="s">
        <v>707</v>
      </c>
      <c r="FY49" s="2" t="s">
        <v>511</v>
      </c>
      <c r="FZ49" s="2" t="s">
        <v>511</v>
      </c>
      <c r="GA49" s="2" t="s">
        <v>511</v>
      </c>
      <c r="GB49" s="2" t="s">
        <v>511</v>
      </c>
      <c r="GC49" s="2" t="s">
        <v>511</v>
      </c>
      <c r="GD49" s="2" t="s">
        <v>511</v>
      </c>
      <c r="GE49" s="2" t="s">
        <v>511</v>
      </c>
      <c r="GF49" s="2" t="s">
        <v>511</v>
      </c>
    </row>
    <row r="50" spans="1:188" ht="89.1" customHeight="1" x14ac:dyDescent="0.25">
      <c r="A50" s="1">
        <v>5556</v>
      </c>
      <c r="B50" s="2" t="s">
        <v>58</v>
      </c>
      <c r="C50" s="2" t="s">
        <v>53</v>
      </c>
      <c r="D50" s="2" t="s">
        <v>59</v>
      </c>
      <c r="E50" s="2" t="s">
        <v>943</v>
      </c>
      <c r="F50" s="2" t="s">
        <v>881</v>
      </c>
      <c r="G50" s="12" t="s">
        <v>99</v>
      </c>
      <c r="H50" s="2" t="s">
        <v>511</v>
      </c>
      <c r="I50" s="2" t="s">
        <v>511</v>
      </c>
      <c r="J50" s="2" t="s">
        <v>511</v>
      </c>
      <c r="K50" s="2" t="s">
        <v>511</v>
      </c>
      <c r="L50" s="2" t="s">
        <v>511</v>
      </c>
      <c r="M50" s="2" t="s">
        <v>511</v>
      </c>
      <c r="N50" s="11" t="s">
        <v>114</v>
      </c>
      <c r="O50" s="2" t="s">
        <v>511</v>
      </c>
      <c r="P50" s="2" t="s">
        <v>511</v>
      </c>
      <c r="Q50" s="2" t="s">
        <v>511</v>
      </c>
      <c r="R50" s="2" t="s">
        <v>511</v>
      </c>
      <c r="S50" s="11" t="s">
        <v>124</v>
      </c>
      <c r="T50" s="2" t="s">
        <v>511</v>
      </c>
      <c r="U50" s="2" t="s">
        <v>511</v>
      </c>
      <c r="V50" s="2" t="s">
        <v>511</v>
      </c>
      <c r="W50" s="2" t="s">
        <v>511</v>
      </c>
      <c r="X50" s="2" t="s">
        <v>511</v>
      </c>
      <c r="Y50" s="2" t="s">
        <v>511</v>
      </c>
      <c r="Z50" s="2" t="s">
        <v>511</v>
      </c>
      <c r="AA50" s="2" t="s">
        <v>511</v>
      </c>
      <c r="AB50" s="12" t="s">
        <v>150</v>
      </c>
      <c r="AC50" s="2" t="s">
        <v>511</v>
      </c>
      <c r="AD50" s="2" t="s">
        <v>511</v>
      </c>
      <c r="AE50" s="2" t="s">
        <v>511</v>
      </c>
      <c r="AF50" s="2" t="s">
        <v>511</v>
      </c>
      <c r="AG50" s="12" t="s">
        <v>152</v>
      </c>
      <c r="AH50" s="2" t="s">
        <v>511</v>
      </c>
      <c r="AI50" s="2" t="s">
        <v>511</v>
      </c>
      <c r="AJ50" s="2" t="s">
        <v>511</v>
      </c>
      <c r="AK50" s="2" t="s">
        <v>511</v>
      </c>
      <c r="AL50" s="2" t="s">
        <v>511</v>
      </c>
      <c r="AM50" s="2" t="s">
        <v>511</v>
      </c>
      <c r="AN50" s="2" t="s">
        <v>511</v>
      </c>
      <c r="AO50" s="2" t="s">
        <v>511</v>
      </c>
      <c r="AP50" s="13" t="s">
        <v>512</v>
      </c>
      <c r="AQ50" s="2" t="s">
        <v>511</v>
      </c>
      <c r="AR50" s="2" t="s">
        <v>511</v>
      </c>
      <c r="AS50" s="13" t="s">
        <v>512</v>
      </c>
      <c r="AT50" s="2" t="s">
        <v>511</v>
      </c>
      <c r="AU50" s="2" t="s">
        <v>511</v>
      </c>
      <c r="AV50" s="2" t="s">
        <v>511</v>
      </c>
      <c r="AW50" s="2" t="s">
        <v>511</v>
      </c>
      <c r="AX50" s="2" t="s">
        <v>511</v>
      </c>
      <c r="AY50" s="13" t="s">
        <v>512</v>
      </c>
      <c r="AZ50" s="2" t="s">
        <v>511</v>
      </c>
      <c r="BA50" s="2" t="s">
        <v>511</v>
      </c>
      <c r="BB50" s="2" t="s">
        <v>511</v>
      </c>
      <c r="BC50" s="2" t="s">
        <v>511</v>
      </c>
      <c r="BD50" s="2" t="s">
        <v>511</v>
      </c>
      <c r="BE50" s="2" t="s">
        <v>511</v>
      </c>
      <c r="BF50" s="2" t="s">
        <v>511</v>
      </c>
      <c r="BG50" s="2" t="s">
        <v>511</v>
      </c>
      <c r="BH50" s="13" t="s">
        <v>512</v>
      </c>
      <c r="BI50" s="2" t="s">
        <v>511</v>
      </c>
      <c r="BJ50" s="13" t="s">
        <v>512</v>
      </c>
      <c r="BK50" s="2" t="s">
        <v>511</v>
      </c>
      <c r="BL50" s="2" t="s">
        <v>511</v>
      </c>
      <c r="BM50" s="2" t="s">
        <v>511</v>
      </c>
      <c r="BN50" s="2" t="s">
        <v>511</v>
      </c>
      <c r="BO50" s="2" t="s">
        <v>511</v>
      </c>
      <c r="BP50" s="2" t="s">
        <v>511</v>
      </c>
      <c r="BQ50" s="2" t="s">
        <v>511</v>
      </c>
      <c r="BR50" s="11" t="s">
        <v>155</v>
      </c>
      <c r="BS50" s="2" t="s">
        <v>511</v>
      </c>
      <c r="BT50" s="2" t="s">
        <v>511</v>
      </c>
      <c r="BU50" s="2" t="s">
        <v>511</v>
      </c>
      <c r="BV50" s="2" t="s">
        <v>511</v>
      </c>
      <c r="BW50" s="11" t="s">
        <v>196</v>
      </c>
      <c r="BX50" s="2" t="s">
        <v>511</v>
      </c>
      <c r="BY50" s="2" t="s">
        <v>511</v>
      </c>
      <c r="BZ50" s="2" t="s">
        <v>511</v>
      </c>
      <c r="CA50" s="2" t="s">
        <v>511</v>
      </c>
      <c r="CB50" s="2" t="s">
        <v>511</v>
      </c>
      <c r="CC50" s="11" t="s">
        <v>242</v>
      </c>
      <c r="CD50" s="2" t="s">
        <v>511</v>
      </c>
      <c r="CE50" s="2" t="s">
        <v>511</v>
      </c>
      <c r="CF50" s="2" t="s">
        <v>511</v>
      </c>
      <c r="CG50" s="13" t="s">
        <v>512</v>
      </c>
      <c r="CH50" s="2" t="s">
        <v>511</v>
      </c>
      <c r="CI50" s="2" t="s">
        <v>511</v>
      </c>
      <c r="CJ50" s="2" t="s">
        <v>511</v>
      </c>
      <c r="CK50" s="2" t="s">
        <v>511</v>
      </c>
      <c r="CL50" s="2" t="s">
        <v>511</v>
      </c>
      <c r="CM50" s="2" t="s">
        <v>511</v>
      </c>
      <c r="CN50" s="2" t="s">
        <v>511</v>
      </c>
      <c r="CO50" s="2" t="s">
        <v>511</v>
      </c>
      <c r="CP50" s="13" t="s">
        <v>512</v>
      </c>
      <c r="CQ50" s="2" t="s">
        <v>511</v>
      </c>
      <c r="CR50" s="2" t="s">
        <v>511</v>
      </c>
      <c r="CS50" s="2" t="s">
        <v>511</v>
      </c>
      <c r="CT50" s="2" t="s">
        <v>511</v>
      </c>
      <c r="CU50" s="2" t="s">
        <v>511</v>
      </c>
      <c r="CV50" s="13" t="s">
        <v>512</v>
      </c>
      <c r="CW50" s="2" t="s">
        <v>511</v>
      </c>
      <c r="CX50" s="2" t="s">
        <v>511</v>
      </c>
      <c r="CY50" s="2" t="s">
        <v>511</v>
      </c>
      <c r="CZ50" s="2" t="s">
        <v>511</v>
      </c>
      <c r="DA50" s="2" t="s">
        <v>511</v>
      </c>
      <c r="DB50" s="2" t="s">
        <v>511</v>
      </c>
      <c r="DC50" s="2" t="s">
        <v>511</v>
      </c>
      <c r="DD50" s="13" t="s">
        <v>512</v>
      </c>
      <c r="DE50" s="2" t="s">
        <v>511</v>
      </c>
      <c r="DF50" s="2" t="s">
        <v>511</v>
      </c>
      <c r="DG50" s="2" t="s">
        <v>511</v>
      </c>
      <c r="DH50" s="11" t="s">
        <v>281</v>
      </c>
      <c r="DI50" s="2" t="s">
        <v>511</v>
      </c>
      <c r="DJ50" s="2" t="s">
        <v>511</v>
      </c>
      <c r="DK50" s="2" t="s">
        <v>511</v>
      </c>
      <c r="DL50" s="2" t="s">
        <v>511</v>
      </c>
      <c r="DM50" s="2" t="s">
        <v>511</v>
      </c>
      <c r="DN50" s="2" t="s">
        <v>511</v>
      </c>
      <c r="DO50" s="2" t="s">
        <v>511</v>
      </c>
      <c r="DP50" s="2" t="s">
        <v>511</v>
      </c>
      <c r="DQ50" s="2" t="s">
        <v>511</v>
      </c>
      <c r="DR50" s="2" t="s">
        <v>511</v>
      </c>
      <c r="DS50" s="2" t="s">
        <v>511</v>
      </c>
      <c r="DT50" s="2" t="s">
        <v>511</v>
      </c>
      <c r="DU50" s="2" t="s">
        <v>511</v>
      </c>
      <c r="DV50" s="2" t="s">
        <v>511</v>
      </c>
      <c r="DW50" s="2" t="s">
        <v>511</v>
      </c>
      <c r="DX50" s="12" t="s">
        <v>541</v>
      </c>
      <c r="DY50" s="2" t="s">
        <v>511</v>
      </c>
      <c r="DZ50" s="2" t="s">
        <v>511</v>
      </c>
      <c r="EA50" s="12" t="s">
        <v>542</v>
      </c>
      <c r="EB50" s="2" t="s">
        <v>511</v>
      </c>
      <c r="EC50" s="2" t="s">
        <v>511</v>
      </c>
      <c r="ED50" s="2" t="s">
        <v>511</v>
      </c>
      <c r="EE50" s="2" t="s">
        <v>511</v>
      </c>
      <c r="EF50" s="2" t="s">
        <v>511</v>
      </c>
      <c r="EG50" s="2" t="s">
        <v>511</v>
      </c>
      <c r="EH50" s="2" t="s">
        <v>511</v>
      </c>
      <c r="EI50" s="2" t="s">
        <v>511</v>
      </c>
      <c r="EJ50" s="2" t="s">
        <v>511</v>
      </c>
      <c r="EK50" s="2" t="s">
        <v>511</v>
      </c>
      <c r="EL50" s="2" t="s">
        <v>511</v>
      </c>
      <c r="EM50" s="13" t="s">
        <v>512</v>
      </c>
      <c r="EN50" s="2" t="s">
        <v>511</v>
      </c>
      <c r="EO50" s="2" t="s">
        <v>511</v>
      </c>
      <c r="EP50" s="2" t="s">
        <v>511</v>
      </c>
      <c r="EQ50" s="2" t="s">
        <v>511</v>
      </c>
      <c r="ER50" s="2" t="s">
        <v>511</v>
      </c>
      <c r="ES50" s="2" t="s">
        <v>511</v>
      </c>
      <c r="ET50" s="2" t="s">
        <v>511</v>
      </c>
      <c r="EU50" s="2" t="s">
        <v>511</v>
      </c>
      <c r="EV50" s="2" t="s">
        <v>511</v>
      </c>
      <c r="EW50" s="2" t="s">
        <v>511</v>
      </c>
      <c r="EX50" s="2" t="s">
        <v>511</v>
      </c>
      <c r="EY50" s="2" t="s">
        <v>511</v>
      </c>
      <c r="EZ50" s="11" t="s">
        <v>543</v>
      </c>
      <c r="FA50" s="2" t="s">
        <v>511</v>
      </c>
      <c r="FB50" s="2" t="s">
        <v>511</v>
      </c>
      <c r="FC50" s="2" t="s">
        <v>511</v>
      </c>
      <c r="FD50" s="2" t="s">
        <v>511</v>
      </c>
      <c r="FE50" s="2" t="s">
        <v>511</v>
      </c>
      <c r="FF50" s="2" t="s">
        <v>511</v>
      </c>
      <c r="FG50" s="2" t="s">
        <v>511</v>
      </c>
      <c r="FH50" s="2" t="s">
        <v>511</v>
      </c>
      <c r="FI50" s="2" t="s">
        <v>511</v>
      </c>
      <c r="FJ50" s="2" t="s">
        <v>511</v>
      </c>
      <c r="FK50" s="2" t="s">
        <v>511</v>
      </c>
      <c r="FL50" s="11" t="s">
        <v>544</v>
      </c>
      <c r="FM50" s="2" t="s">
        <v>511</v>
      </c>
      <c r="FN50" s="11" t="s">
        <v>304</v>
      </c>
      <c r="FO50" s="2" t="s">
        <v>511</v>
      </c>
      <c r="FP50" s="2" t="s">
        <v>511</v>
      </c>
      <c r="FQ50" s="2" t="s">
        <v>511</v>
      </c>
      <c r="FR50" s="2" t="s">
        <v>511</v>
      </c>
      <c r="FS50" s="2" t="s">
        <v>511</v>
      </c>
      <c r="FT50" s="2" t="s">
        <v>511</v>
      </c>
      <c r="FU50" s="2" t="s">
        <v>511</v>
      </c>
      <c r="FV50" s="2" t="s">
        <v>511</v>
      </c>
      <c r="FW50" s="11" t="s">
        <v>545</v>
      </c>
      <c r="FX50" s="2" t="s">
        <v>511</v>
      </c>
      <c r="FY50" s="2" t="s">
        <v>511</v>
      </c>
      <c r="FZ50" s="2" t="s">
        <v>511</v>
      </c>
      <c r="GA50" s="2" t="s">
        <v>511</v>
      </c>
      <c r="GB50" s="2" t="s">
        <v>511</v>
      </c>
      <c r="GC50" s="2" t="s">
        <v>511</v>
      </c>
      <c r="GD50" s="2" t="s">
        <v>511</v>
      </c>
      <c r="GE50" s="2" t="s">
        <v>511</v>
      </c>
      <c r="GF50" s="2" t="s">
        <v>511</v>
      </c>
    </row>
    <row r="51" spans="1:188" ht="89.1" customHeight="1" x14ac:dyDescent="0.25">
      <c r="A51" s="1">
        <v>1302</v>
      </c>
      <c r="B51" s="2" t="s">
        <v>588</v>
      </c>
      <c r="C51" s="2" t="s">
        <v>589</v>
      </c>
      <c r="D51" s="2" t="s">
        <v>590</v>
      </c>
      <c r="E51" s="2" t="s">
        <v>944</v>
      </c>
      <c r="F51" s="2" t="s">
        <v>870</v>
      </c>
      <c r="G51" s="2" t="s">
        <v>511</v>
      </c>
      <c r="H51" s="2" t="s">
        <v>511</v>
      </c>
      <c r="I51" s="2" t="s">
        <v>511</v>
      </c>
      <c r="J51" s="12" t="s">
        <v>98</v>
      </c>
      <c r="K51" s="2" t="s">
        <v>511</v>
      </c>
      <c r="L51" s="2" t="s">
        <v>511</v>
      </c>
      <c r="M51" s="2" t="s">
        <v>511</v>
      </c>
      <c r="N51" s="2" t="s">
        <v>511</v>
      </c>
      <c r="O51" s="12" t="s">
        <v>119</v>
      </c>
      <c r="P51" s="2" t="s">
        <v>511</v>
      </c>
      <c r="Q51" s="2" t="s">
        <v>511</v>
      </c>
      <c r="R51" s="2" t="s">
        <v>511</v>
      </c>
      <c r="S51" s="2" t="s">
        <v>511</v>
      </c>
      <c r="T51" s="2" t="s">
        <v>511</v>
      </c>
      <c r="U51" s="12" t="s">
        <v>130</v>
      </c>
      <c r="V51" s="2" t="s">
        <v>511</v>
      </c>
      <c r="W51" s="2" t="s">
        <v>511</v>
      </c>
      <c r="X51" s="2" t="s">
        <v>511</v>
      </c>
      <c r="Y51" s="2" t="s">
        <v>511</v>
      </c>
      <c r="Z51" s="2" t="s">
        <v>511</v>
      </c>
      <c r="AA51" s="2" t="s">
        <v>511</v>
      </c>
      <c r="AB51" s="11" t="s">
        <v>146</v>
      </c>
      <c r="AC51" s="2" t="s">
        <v>511</v>
      </c>
      <c r="AD51" s="2" t="s">
        <v>511</v>
      </c>
      <c r="AE51" s="2" t="s">
        <v>511</v>
      </c>
      <c r="AF51" s="11" t="s">
        <v>134</v>
      </c>
      <c r="AG51" s="2" t="s">
        <v>511</v>
      </c>
      <c r="AH51" s="2" t="s">
        <v>511</v>
      </c>
      <c r="AI51" s="2" t="s">
        <v>511</v>
      </c>
      <c r="AJ51" s="2" t="s">
        <v>511</v>
      </c>
      <c r="AK51" s="2" t="s">
        <v>511</v>
      </c>
      <c r="AL51" s="2" t="s">
        <v>511</v>
      </c>
      <c r="AM51" s="12" t="s">
        <v>164</v>
      </c>
      <c r="AN51" s="2" t="s">
        <v>511</v>
      </c>
      <c r="AO51" s="2" t="s">
        <v>511</v>
      </c>
      <c r="AP51" s="2" t="s">
        <v>511</v>
      </c>
      <c r="AQ51" s="2" t="s">
        <v>511</v>
      </c>
      <c r="AR51" s="2" t="s">
        <v>511</v>
      </c>
      <c r="AS51" s="12" t="s">
        <v>182</v>
      </c>
      <c r="AT51" s="2" t="s">
        <v>511</v>
      </c>
      <c r="AU51" s="2" t="s">
        <v>511</v>
      </c>
      <c r="AV51" s="2" t="s">
        <v>511</v>
      </c>
      <c r="AW51" s="2" t="s">
        <v>511</v>
      </c>
      <c r="AX51" s="2" t="s">
        <v>511</v>
      </c>
      <c r="AY51" s="2" t="s">
        <v>511</v>
      </c>
      <c r="AZ51" s="2" t="s">
        <v>511</v>
      </c>
      <c r="BA51" s="12" t="s">
        <v>191</v>
      </c>
      <c r="BB51" s="2" t="s">
        <v>511</v>
      </c>
      <c r="BC51" s="12" t="s">
        <v>195</v>
      </c>
      <c r="BD51" s="2" t="s">
        <v>511</v>
      </c>
      <c r="BE51" s="2" t="s">
        <v>511</v>
      </c>
      <c r="BF51" s="2" t="s">
        <v>511</v>
      </c>
      <c r="BG51" s="2" t="s">
        <v>511</v>
      </c>
      <c r="BH51" s="2" t="s">
        <v>511</v>
      </c>
      <c r="BI51" s="2" t="s">
        <v>511</v>
      </c>
      <c r="BJ51" s="2" t="s">
        <v>511</v>
      </c>
      <c r="BK51" s="2" t="s">
        <v>511</v>
      </c>
      <c r="BL51" s="12" t="s">
        <v>213</v>
      </c>
      <c r="BM51" s="2" t="s">
        <v>511</v>
      </c>
      <c r="BN51" s="2" t="s">
        <v>511</v>
      </c>
      <c r="BO51" s="2" t="s">
        <v>511</v>
      </c>
      <c r="BP51" s="2" t="s">
        <v>511</v>
      </c>
      <c r="BQ51" s="2" t="s">
        <v>511</v>
      </c>
      <c r="BR51" s="2" t="s">
        <v>511</v>
      </c>
      <c r="BS51" s="2" t="s">
        <v>511</v>
      </c>
      <c r="BT51" s="11" t="s">
        <v>155</v>
      </c>
      <c r="BU51" s="2" t="s">
        <v>511</v>
      </c>
      <c r="BV51" s="2" t="s">
        <v>511</v>
      </c>
      <c r="BW51" s="2" t="s">
        <v>511</v>
      </c>
      <c r="BX51" s="2" t="s">
        <v>511</v>
      </c>
      <c r="BY51" s="2" t="s">
        <v>511</v>
      </c>
      <c r="BZ51" s="12" t="s">
        <v>235</v>
      </c>
      <c r="CA51" s="2" t="s">
        <v>511</v>
      </c>
      <c r="CB51" s="2" t="s">
        <v>511</v>
      </c>
      <c r="CC51" s="2" t="s">
        <v>511</v>
      </c>
      <c r="CD51" s="2" t="s">
        <v>511</v>
      </c>
      <c r="CE51" s="12" t="s">
        <v>243</v>
      </c>
      <c r="CF51" s="2" t="s">
        <v>511</v>
      </c>
      <c r="CG51" s="12" t="s">
        <v>256</v>
      </c>
      <c r="CH51" s="2" t="s">
        <v>511</v>
      </c>
      <c r="CI51" s="2" t="s">
        <v>511</v>
      </c>
      <c r="CJ51" s="2" t="s">
        <v>511</v>
      </c>
      <c r="CK51" s="2" t="s">
        <v>511</v>
      </c>
      <c r="CL51" s="2" t="s">
        <v>511</v>
      </c>
      <c r="CM51" s="2" t="s">
        <v>511</v>
      </c>
      <c r="CN51" s="2" t="s">
        <v>511</v>
      </c>
      <c r="CO51" s="2" t="s">
        <v>511</v>
      </c>
      <c r="CP51" s="2" t="s">
        <v>511</v>
      </c>
      <c r="CQ51" s="2" t="s">
        <v>511</v>
      </c>
      <c r="CR51" s="11" t="s">
        <v>267</v>
      </c>
      <c r="CS51" s="2" t="s">
        <v>511</v>
      </c>
      <c r="CT51" s="2" t="s">
        <v>511</v>
      </c>
      <c r="CU51" s="12" t="s">
        <v>154</v>
      </c>
      <c r="CV51" s="2" t="s">
        <v>511</v>
      </c>
      <c r="CW51" s="2" t="s">
        <v>511</v>
      </c>
      <c r="CX51" s="2" t="s">
        <v>511</v>
      </c>
      <c r="CY51" s="2" t="s">
        <v>511</v>
      </c>
      <c r="CZ51" s="11" t="s">
        <v>270</v>
      </c>
      <c r="DA51" s="2" t="s">
        <v>511</v>
      </c>
      <c r="DB51" s="2" t="s">
        <v>511</v>
      </c>
      <c r="DC51" s="2" t="s">
        <v>511</v>
      </c>
      <c r="DD51" s="2" t="s">
        <v>511</v>
      </c>
      <c r="DE51" s="2" t="s">
        <v>511</v>
      </c>
      <c r="DF51" s="2" t="s">
        <v>511</v>
      </c>
      <c r="DG51" s="12" t="s">
        <v>280</v>
      </c>
      <c r="DH51" s="2" t="s">
        <v>511</v>
      </c>
      <c r="DI51" s="2" t="s">
        <v>511</v>
      </c>
      <c r="DJ51" s="2" t="s">
        <v>511</v>
      </c>
      <c r="DK51" s="2" t="s">
        <v>511</v>
      </c>
      <c r="DL51" s="2" t="s">
        <v>511</v>
      </c>
      <c r="DM51" s="2" t="s">
        <v>511</v>
      </c>
      <c r="DN51" s="2" t="s">
        <v>511</v>
      </c>
      <c r="DO51" s="2" t="s">
        <v>511</v>
      </c>
      <c r="DP51" s="2" t="s">
        <v>511</v>
      </c>
      <c r="DQ51" s="2" t="s">
        <v>511</v>
      </c>
      <c r="DR51" s="2" t="s">
        <v>511</v>
      </c>
      <c r="DS51" s="12" t="s">
        <v>716</v>
      </c>
      <c r="DT51" s="2" t="s">
        <v>511</v>
      </c>
      <c r="DU51" s="2" t="s">
        <v>511</v>
      </c>
      <c r="DV51" s="2" t="s">
        <v>511</v>
      </c>
      <c r="DW51" s="2" t="s">
        <v>511</v>
      </c>
      <c r="DX51" s="2" t="s">
        <v>511</v>
      </c>
      <c r="DY51" s="12" t="s">
        <v>738</v>
      </c>
      <c r="DZ51" s="2" t="s">
        <v>511</v>
      </c>
      <c r="EA51" s="2" t="s">
        <v>511</v>
      </c>
      <c r="EB51" s="2" t="s">
        <v>511</v>
      </c>
      <c r="EC51" s="2" t="s">
        <v>511</v>
      </c>
      <c r="ED51" s="2" t="s">
        <v>511</v>
      </c>
      <c r="EE51" s="2" t="s">
        <v>511</v>
      </c>
      <c r="EF51" s="2" t="s">
        <v>511</v>
      </c>
      <c r="EG51" s="2" t="s">
        <v>511</v>
      </c>
      <c r="EH51" s="2" t="s">
        <v>511</v>
      </c>
      <c r="EI51" s="2" t="s">
        <v>511</v>
      </c>
      <c r="EJ51" s="2" t="s">
        <v>511</v>
      </c>
      <c r="EK51" s="2" t="s">
        <v>511</v>
      </c>
      <c r="EL51" s="2" t="s">
        <v>511</v>
      </c>
      <c r="EM51" s="2" t="s">
        <v>511</v>
      </c>
      <c r="EN51" s="12" t="s">
        <v>739</v>
      </c>
      <c r="EO51" s="2" t="s">
        <v>511</v>
      </c>
      <c r="EP51" s="2" t="s">
        <v>511</v>
      </c>
      <c r="EQ51" s="2" t="s">
        <v>511</v>
      </c>
      <c r="ER51" s="2" t="s">
        <v>511</v>
      </c>
      <c r="ES51" s="2" t="s">
        <v>511</v>
      </c>
      <c r="ET51" s="2" t="s">
        <v>511</v>
      </c>
      <c r="EU51" s="2" t="s">
        <v>511</v>
      </c>
      <c r="EV51" s="2" t="s">
        <v>511</v>
      </c>
      <c r="EW51" s="11" t="s">
        <v>689</v>
      </c>
      <c r="EX51" s="2" t="s">
        <v>511</v>
      </c>
      <c r="EY51" s="2" t="s">
        <v>511</v>
      </c>
      <c r="EZ51" s="2" t="s">
        <v>511</v>
      </c>
      <c r="FA51" s="2" t="s">
        <v>511</v>
      </c>
      <c r="FB51" s="2" t="s">
        <v>511</v>
      </c>
      <c r="FC51" s="2" t="s">
        <v>511</v>
      </c>
      <c r="FD51" s="2" t="s">
        <v>511</v>
      </c>
      <c r="FE51" s="2" t="s">
        <v>511</v>
      </c>
      <c r="FF51" s="2" t="s">
        <v>511</v>
      </c>
      <c r="FG51" s="11" t="s">
        <v>516</v>
      </c>
      <c r="FH51" s="2" t="s">
        <v>511</v>
      </c>
      <c r="FI51" s="2" t="s">
        <v>511</v>
      </c>
      <c r="FJ51" s="2" t="s">
        <v>511</v>
      </c>
      <c r="FK51" s="2" t="s">
        <v>511</v>
      </c>
      <c r="FL51" s="2" t="s">
        <v>511</v>
      </c>
      <c r="FM51" s="2" t="s">
        <v>511</v>
      </c>
      <c r="FN51" s="2" t="s">
        <v>511</v>
      </c>
      <c r="FO51" s="2" t="s">
        <v>511</v>
      </c>
      <c r="FP51" s="2" t="s">
        <v>511</v>
      </c>
      <c r="FQ51" s="2" t="s">
        <v>511</v>
      </c>
      <c r="FR51" s="2" t="s">
        <v>511</v>
      </c>
      <c r="FS51" s="2" t="s">
        <v>511</v>
      </c>
      <c r="FT51" s="2" t="s">
        <v>511</v>
      </c>
      <c r="FU51" s="2" t="s">
        <v>511</v>
      </c>
      <c r="FV51" s="11" t="s">
        <v>312</v>
      </c>
      <c r="FW51" s="2" t="s">
        <v>511</v>
      </c>
      <c r="FX51" s="2" t="s">
        <v>511</v>
      </c>
      <c r="FY51" s="2" t="s">
        <v>511</v>
      </c>
      <c r="FZ51" s="2" t="s">
        <v>511</v>
      </c>
      <c r="GA51" s="2" t="s">
        <v>511</v>
      </c>
      <c r="GB51" s="2" t="s">
        <v>511</v>
      </c>
      <c r="GC51" s="2" t="s">
        <v>511</v>
      </c>
      <c r="GD51" s="14" t="s">
        <v>681</v>
      </c>
      <c r="GE51" s="2" t="s">
        <v>511</v>
      </c>
      <c r="GF51" s="2" t="s">
        <v>511</v>
      </c>
    </row>
    <row r="52" spans="1:188" ht="87.6" customHeight="1" x14ac:dyDescent="0.25">
      <c r="A52" s="1">
        <v>1373</v>
      </c>
      <c r="B52" s="2" t="s">
        <v>610</v>
      </c>
      <c r="C52" s="2" t="s">
        <v>611</v>
      </c>
      <c r="D52" s="2" t="s">
        <v>590</v>
      </c>
      <c r="E52" s="2" t="s">
        <v>945</v>
      </c>
      <c r="F52" s="2" t="s">
        <v>885</v>
      </c>
      <c r="G52" s="2" t="s">
        <v>511</v>
      </c>
      <c r="H52" s="11" t="s">
        <v>102</v>
      </c>
      <c r="I52" s="2" t="s">
        <v>511</v>
      </c>
      <c r="J52" s="2" t="s">
        <v>511</v>
      </c>
      <c r="K52" s="2" t="s">
        <v>511</v>
      </c>
      <c r="L52" s="2" t="s">
        <v>511</v>
      </c>
      <c r="M52" s="2" t="s">
        <v>511</v>
      </c>
      <c r="N52" s="2" t="s">
        <v>511</v>
      </c>
      <c r="O52" s="12" t="s">
        <v>119</v>
      </c>
      <c r="P52" s="2" t="s">
        <v>511</v>
      </c>
      <c r="Q52" s="2" t="s">
        <v>511</v>
      </c>
      <c r="R52" s="2" t="s">
        <v>511</v>
      </c>
      <c r="S52" s="2" t="s">
        <v>511</v>
      </c>
      <c r="T52" s="12" t="s">
        <v>131</v>
      </c>
      <c r="U52" s="2" t="s">
        <v>511</v>
      </c>
      <c r="V52" s="2" t="s">
        <v>511</v>
      </c>
      <c r="W52" s="2" t="s">
        <v>511</v>
      </c>
      <c r="X52" s="2" t="s">
        <v>511</v>
      </c>
      <c r="Y52" s="2" t="s">
        <v>511</v>
      </c>
      <c r="Z52" s="12" t="s">
        <v>147</v>
      </c>
      <c r="AA52" s="2" t="s">
        <v>511</v>
      </c>
      <c r="AB52" s="2" t="s">
        <v>511</v>
      </c>
      <c r="AC52" s="2" t="s">
        <v>511</v>
      </c>
      <c r="AD52" s="2" t="s">
        <v>511</v>
      </c>
      <c r="AE52" s="2" t="s">
        <v>511</v>
      </c>
      <c r="AF52" s="2" t="s">
        <v>511</v>
      </c>
      <c r="AG52" s="2" t="s">
        <v>511</v>
      </c>
      <c r="AH52" s="2" t="s">
        <v>511</v>
      </c>
      <c r="AI52" s="12" t="s">
        <v>131</v>
      </c>
      <c r="AJ52" s="2" t="s">
        <v>511</v>
      </c>
      <c r="AK52" s="2" t="s">
        <v>511</v>
      </c>
      <c r="AL52" s="2" t="s">
        <v>511</v>
      </c>
      <c r="AM52" s="2" t="s">
        <v>511</v>
      </c>
      <c r="AN52" s="2" t="s">
        <v>511</v>
      </c>
      <c r="AO52" s="2" t="s">
        <v>511</v>
      </c>
      <c r="AP52" s="12" t="s">
        <v>173</v>
      </c>
      <c r="AQ52" s="2" t="s">
        <v>511</v>
      </c>
      <c r="AR52" s="2" t="s">
        <v>511</v>
      </c>
      <c r="AS52" s="2" t="s">
        <v>511</v>
      </c>
      <c r="AT52" s="12" t="s">
        <v>184</v>
      </c>
      <c r="AU52" s="2" t="s">
        <v>511</v>
      </c>
      <c r="AV52" s="2" t="s">
        <v>511</v>
      </c>
      <c r="AW52" s="2" t="s">
        <v>511</v>
      </c>
      <c r="AX52" s="2" t="s">
        <v>511</v>
      </c>
      <c r="AY52" s="2" t="s">
        <v>511</v>
      </c>
      <c r="AZ52" s="2" t="s">
        <v>511</v>
      </c>
      <c r="BA52" s="11" t="s">
        <v>117</v>
      </c>
      <c r="BB52" s="2" t="s">
        <v>511</v>
      </c>
      <c r="BC52" s="2" t="s">
        <v>511</v>
      </c>
      <c r="BD52" s="2" t="s">
        <v>511</v>
      </c>
      <c r="BE52" s="2" t="s">
        <v>511</v>
      </c>
      <c r="BF52" s="2" t="s">
        <v>511</v>
      </c>
      <c r="BG52" s="12" t="s">
        <v>197</v>
      </c>
      <c r="BH52" s="2" t="s">
        <v>511</v>
      </c>
      <c r="BI52" s="2" t="s">
        <v>511</v>
      </c>
      <c r="BJ52" s="2" t="s">
        <v>511</v>
      </c>
      <c r="BK52" s="12" t="s">
        <v>208</v>
      </c>
      <c r="BL52" s="2" t="s">
        <v>511</v>
      </c>
      <c r="BM52" s="2" t="s">
        <v>511</v>
      </c>
      <c r="BN52" s="2" t="s">
        <v>511</v>
      </c>
      <c r="BO52" s="2" t="s">
        <v>511</v>
      </c>
      <c r="BP52" s="2" t="s">
        <v>511</v>
      </c>
      <c r="BQ52" s="2" t="s">
        <v>511</v>
      </c>
      <c r="BR52" s="2" t="s">
        <v>511</v>
      </c>
      <c r="BS52" s="11" t="s">
        <v>176</v>
      </c>
      <c r="BT52" s="2" t="s">
        <v>511</v>
      </c>
      <c r="BU52" s="2" t="s">
        <v>511</v>
      </c>
      <c r="BV52" s="2" t="s">
        <v>511</v>
      </c>
      <c r="BW52" s="11" t="s">
        <v>196</v>
      </c>
      <c r="BX52" s="2" t="s">
        <v>511</v>
      </c>
      <c r="BY52" s="2" t="s">
        <v>511</v>
      </c>
      <c r="BZ52" s="2" t="s">
        <v>511</v>
      </c>
      <c r="CA52" s="2" t="s">
        <v>511</v>
      </c>
      <c r="CB52" s="2" t="s">
        <v>511</v>
      </c>
      <c r="CC52" s="2" t="s">
        <v>511</v>
      </c>
      <c r="CD52" s="2" t="s">
        <v>511</v>
      </c>
      <c r="CE52" s="11" t="s">
        <v>245</v>
      </c>
      <c r="CF52" s="2" t="s">
        <v>511</v>
      </c>
      <c r="CG52" s="11" t="s">
        <v>253</v>
      </c>
      <c r="CH52" s="2" t="s">
        <v>511</v>
      </c>
      <c r="CI52" s="2" t="s">
        <v>511</v>
      </c>
      <c r="CJ52" s="2" t="s">
        <v>511</v>
      </c>
      <c r="CK52" s="2" t="s">
        <v>511</v>
      </c>
      <c r="CL52" s="2" t="s">
        <v>511</v>
      </c>
      <c r="CM52" s="2" t="s">
        <v>511</v>
      </c>
      <c r="CN52" s="2" t="s">
        <v>511</v>
      </c>
      <c r="CO52" s="2" t="s">
        <v>511</v>
      </c>
      <c r="CP52" s="2" t="s">
        <v>511</v>
      </c>
      <c r="CQ52" s="2" t="s">
        <v>511</v>
      </c>
      <c r="CR52" s="12" t="s">
        <v>262</v>
      </c>
      <c r="CS52" s="11" t="s">
        <v>154</v>
      </c>
      <c r="CT52" s="2" t="s">
        <v>511</v>
      </c>
      <c r="CU52" s="2" t="s">
        <v>511</v>
      </c>
      <c r="CV52" s="2" t="s">
        <v>511</v>
      </c>
      <c r="CW52" s="2" t="s">
        <v>511</v>
      </c>
      <c r="CX52" s="2" t="s">
        <v>511</v>
      </c>
      <c r="CY52" s="2" t="s">
        <v>511</v>
      </c>
      <c r="CZ52" s="2" t="s">
        <v>511</v>
      </c>
      <c r="DA52" s="2" t="s">
        <v>511</v>
      </c>
      <c r="DB52" s="12" t="s">
        <v>259</v>
      </c>
      <c r="DC52" s="2" t="s">
        <v>511</v>
      </c>
      <c r="DD52" s="2" t="s">
        <v>511</v>
      </c>
      <c r="DE52" s="2" t="s">
        <v>511</v>
      </c>
      <c r="DF52" s="2" t="s">
        <v>511</v>
      </c>
      <c r="DG52" s="2" t="s">
        <v>511</v>
      </c>
      <c r="DH52" s="2" t="s">
        <v>511</v>
      </c>
      <c r="DI52" s="11" t="s">
        <v>284</v>
      </c>
      <c r="DJ52" s="2" t="s">
        <v>511</v>
      </c>
      <c r="DK52" s="2" t="s">
        <v>511</v>
      </c>
      <c r="DL52" s="2" t="s">
        <v>511</v>
      </c>
      <c r="DM52" s="2" t="s">
        <v>511</v>
      </c>
      <c r="DN52" s="2" t="s">
        <v>511</v>
      </c>
      <c r="DO52" s="2" t="s">
        <v>511</v>
      </c>
      <c r="DP52" s="2" t="s">
        <v>511</v>
      </c>
      <c r="DQ52" s="2" t="s">
        <v>511</v>
      </c>
      <c r="DR52" s="2" t="s">
        <v>511</v>
      </c>
      <c r="DS52" s="2" t="s">
        <v>511</v>
      </c>
      <c r="DT52" s="2" t="s">
        <v>511</v>
      </c>
      <c r="DU52" s="2" t="s">
        <v>511</v>
      </c>
      <c r="DV52" s="2" t="s">
        <v>511</v>
      </c>
      <c r="DW52" s="11" t="s">
        <v>678</v>
      </c>
      <c r="DX52" s="2" t="s">
        <v>511</v>
      </c>
      <c r="DY52" s="2" t="s">
        <v>511</v>
      </c>
      <c r="DZ52" s="2" t="s">
        <v>511</v>
      </c>
      <c r="EA52" s="2" t="s">
        <v>511</v>
      </c>
      <c r="EB52" s="2" t="s">
        <v>511</v>
      </c>
      <c r="EC52" s="2" t="s">
        <v>511</v>
      </c>
      <c r="ED52" s="11" t="s">
        <v>297</v>
      </c>
      <c r="EE52" s="2" t="s">
        <v>511</v>
      </c>
      <c r="EF52" s="2" t="s">
        <v>511</v>
      </c>
      <c r="EG52" s="2" t="s">
        <v>511</v>
      </c>
      <c r="EH52" s="2" t="s">
        <v>511</v>
      </c>
      <c r="EI52" s="2" t="s">
        <v>511</v>
      </c>
      <c r="EJ52" s="2" t="s">
        <v>511</v>
      </c>
      <c r="EK52" s="2" t="s">
        <v>511</v>
      </c>
      <c r="EL52" s="2" t="s">
        <v>511</v>
      </c>
      <c r="EM52" s="2" t="s">
        <v>511</v>
      </c>
      <c r="EN52" s="12" t="s">
        <v>776</v>
      </c>
      <c r="EO52" s="2" t="s">
        <v>511</v>
      </c>
      <c r="EP52" s="2" t="s">
        <v>511</v>
      </c>
      <c r="EQ52" s="2" t="s">
        <v>511</v>
      </c>
      <c r="ER52" s="2" t="s">
        <v>511</v>
      </c>
      <c r="ES52" s="2" t="s">
        <v>511</v>
      </c>
      <c r="ET52" s="2" t="s">
        <v>511</v>
      </c>
      <c r="EU52" s="2" t="s">
        <v>511</v>
      </c>
      <c r="EV52" s="2" t="s">
        <v>511</v>
      </c>
      <c r="EW52" s="2" t="s">
        <v>511</v>
      </c>
      <c r="EX52" s="14" t="s">
        <v>525</v>
      </c>
      <c r="EY52" s="2" t="s">
        <v>511</v>
      </c>
      <c r="EZ52" s="2" t="s">
        <v>511</v>
      </c>
      <c r="FA52" s="2" t="s">
        <v>511</v>
      </c>
      <c r="FB52" s="2" t="s">
        <v>511</v>
      </c>
      <c r="FC52" s="2" t="s">
        <v>511</v>
      </c>
      <c r="FD52" s="2" t="s">
        <v>511</v>
      </c>
      <c r="FE52" s="2" t="s">
        <v>511</v>
      </c>
      <c r="FF52" s="11" t="s">
        <v>535</v>
      </c>
      <c r="FG52" s="2" t="s">
        <v>511</v>
      </c>
      <c r="FH52" s="2" t="s">
        <v>511</v>
      </c>
      <c r="FI52" s="2" t="s">
        <v>511</v>
      </c>
      <c r="FJ52" s="2" t="s">
        <v>511</v>
      </c>
      <c r="FK52" s="2" t="s">
        <v>511</v>
      </c>
      <c r="FL52" s="2" t="s">
        <v>511</v>
      </c>
      <c r="FM52" s="2" t="s">
        <v>511</v>
      </c>
      <c r="FN52" s="2" t="s">
        <v>511</v>
      </c>
      <c r="FO52" s="2" t="s">
        <v>511</v>
      </c>
      <c r="FP52" s="2" t="s">
        <v>511</v>
      </c>
      <c r="FQ52" s="11" t="s">
        <v>314</v>
      </c>
      <c r="FR52" s="2" t="s">
        <v>511</v>
      </c>
      <c r="FS52" s="2" t="s">
        <v>511</v>
      </c>
      <c r="FT52" s="2" t="s">
        <v>511</v>
      </c>
      <c r="FU52" s="2" t="s">
        <v>511</v>
      </c>
      <c r="FV52" s="2" t="s">
        <v>511</v>
      </c>
      <c r="FW52" s="2" t="s">
        <v>511</v>
      </c>
      <c r="FX52" s="2" t="s">
        <v>511</v>
      </c>
      <c r="FY52" s="2" t="s">
        <v>511</v>
      </c>
      <c r="FZ52" s="2" t="s">
        <v>511</v>
      </c>
      <c r="GA52" s="2" t="s">
        <v>511</v>
      </c>
      <c r="GB52" s="2" t="s">
        <v>511</v>
      </c>
      <c r="GC52" s="2" t="s">
        <v>511</v>
      </c>
      <c r="GD52" s="14" t="s">
        <v>777</v>
      </c>
      <c r="GE52" s="2" t="s">
        <v>511</v>
      </c>
      <c r="GF52" s="2" t="s">
        <v>511</v>
      </c>
    </row>
    <row r="53" spans="1:188" ht="89.1" customHeight="1" x14ac:dyDescent="0.25">
      <c r="A53" s="1">
        <v>1964</v>
      </c>
      <c r="B53" s="2" t="s">
        <v>653</v>
      </c>
      <c r="C53" s="2" t="s">
        <v>654</v>
      </c>
      <c r="D53" s="2" t="s">
        <v>45</v>
      </c>
      <c r="E53" s="2" t="s">
        <v>946</v>
      </c>
      <c r="F53" s="2" t="s">
        <v>886</v>
      </c>
      <c r="G53" s="11" t="s">
        <v>97</v>
      </c>
      <c r="H53" s="2" t="s">
        <v>511</v>
      </c>
      <c r="I53" s="2" t="s">
        <v>511</v>
      </c>
      <c r="J53" s="2" t="s">
        <v>511</v>
      </c>
      <c r="K53" s="2" t="s">
        <v>511</v>
      </c>
      <c r="L53" s="2" t="s">
        <v>511</v>
      </c>
      <c r="M53" s="2" t="s">
        <v>511</v>
      </c>
      <c r="N53" s="2" t="s">
        <v>511</v>
      </c>
      <c r="O53" s="2" t="s">
        <v>511</v>
      </c>
      <c r="P53" s="11" t="s">
        <v>106</v>
      </c>
      <c r="Q53" s="2" t="s">
        <v>511</v>
      </c>
      <c r="R53" s="2" t="s">
        <v>511</v>
      </c>
      <c r="S53" s="2" t="s">
        <v>511</v>
      </c>
      <c r="T53" s="2" t="s">
        <v>511</v>
      </c>
      <c r="U53" s="12" t="s">
        <v>134</v>
      </c>
      <c r="V53" s="2" t="s">
        <v>511</v>
      </c>
      <c r="W53" s="2" t="s">
        <v>511</v>
      </c>
      <c r="X53" s="2" t="s">
        <v>511</v>
      </c>
      <c r="Y53" s="2" t="s">
        <v>511</v>
      </c>
      <c r="Z53" s="2" t="s">
        <v>511</v>
      </c>
      <c r="AA53" s="2" t="s">
        <v>511</v>
      </c>
      <c r="AB53" s="11" t="s">
        <v>146</v>
      </c>
      <c r="AC53" s="2" t="s">
        <v>511</v>
      </c>
      <c r="AD53" s="2" t="s">
        <v>511</v>
      </c>
      <c r="AE53" s="2" t="s">
        <v>511</v>
      </c>
      <c r="AF53" s="2" t="s">
        <v>511</v>
      </c>
      <c r="AG53" s="11" t="s">
        <v>142</v>
      </c>
      <c r="AH53" s="2" t="s">
        <v>511</v>
      </c>
      <c r="AI53" s="2" t="s">
        <v>511</v>
      </c>
      <c r="AJ53" s="2" t="s">
        <v>511</v>
      </c>
      <c r="AK53" s="2" t="s">
        <v>511</v>
      </c>
      <c r="AL53" s="2" t="s">
        <v>511</v>
      </c>
      <c r="AM53" s="2" t="s">
        <v>511</v>
      </c>
      <c r="AN53" s="11" t="s">
        <v>167</v>
      </c>
      <c r="AO53" s="2" t="s">
        <v>511</v>
      </c>
      <c r="AP53" s="2" t="s">
        <v>511</v>
      </c>
      <c r="AQ53" s="2" t="s">
        <v>511</v>
      </c>
      <c r="AR53" s="2" t="s">
        <v>511</v>
      </c>
      <c r="AS53" s="11" t="s">
        <v>181</v>
      </c>
      <c r="AT53" s="2" t="s">
        <v>511</v>
      </c>
      <c r="AU53" s="2" t="s">
        <v>511</v>
      </c>
      <c r="AV53" s="2" t="s">
        <v>511</v>
      </c>
      <c r="AW53" s="2" t="s">
        <v>511</v>
      </c>
      <c r="AX53" s="2" t="s">
        <v>511</v>
      </c>
      <c r="AY53" s="2" t="s">
        <v>511</v>
      </c>
      <c r="AZ53" s="2" t="s">
        <v>511</v>
      </c>
      <c r="BA53" s="2" t="s">
        <v>511</v>
      </c>
      <c r="BB53" s="12" t="s">
        <v>191</v>
      </c>
      <c r="BC53" s="11" t="s">
        <v>197</v>
      </c>
      <c r="BD53" s="2" t="s">
        <v>511</v>
      </c>
      <c r="BE53" s="2" t="s">
        <v>511</v>
      </c>
      <c r="BF53" s="2" t="s">
        <v>511</v>
      </c>
      <c r="BG53" s="2" t="s">
        <v>511</v>
      </c>
      <c r="BH53" s="2" t="s">
        <v>511</v>
      </c>
      <c r="BI53" s="2" t="s">
        <v>511</v>
      </c>
      <c r="BJ53" s="11" t="s">
        <v>205</v>
      </c>
      <c r="BK53" s="2" t="s">
        <v>511</v>
      </c>
      <c r="BL53" s="2" t="s">
        <v>511</v>
      </c>
      <c r="BM53" s="2" t="s">
        <v>511</v>
      </c>
      <c r="BN53" s="2" t="s">
        <v>511</v>
      </c>
      <c r="BO53" s="2" t="s">
        <v>511</v>
      </c>
      <c r="BP53" s="2" t="s">
        <v>511</v>
      </c>
      <c r="BQ53" s="11" t="s">
        <v>155</v>
      </c>
      <c r="BR53" s="2" t="s">
        <v>511</v>
      </c>
      <c r="BS53" s="2" t="s">
        <v>511</v>
      </c>
      <c r="BT53" s="2" t="s">
        <v>511</v>
      </c>
      <c r="BU53" s="2" t="s">
        <v>511</v>
      </c>
      <c r="BV53" s="2" t="s">
        <v>511</v>
      </c>
      <c r="BW53" s="2" t="s">
        <v>511</v>
      </c>
      <c r="BX53" s="2" t="s">
        <v>511</v>
      </c>
      <c r="BY53" s="12" t="s">
        <v>232</v>
      </c>
      <c r="BZ53" s="2" t="s">
        <v>511</v>
      </c>
      <c r="CA53" s="2" t="s">
        <v>511</v>
      </c>
      <c r="CB53" s="12" t="s">
        <v>240</v>
      </c>
      <c r="CC53" s="2" t="s">
        <v>511</v>
      </c>
      <c r="CD53" s="2" t="s">
        <v>511</v>
      </c>
      <c r="CE53" s="2" t="s">
        <v>511</v>
      </c>
      <c r="CF53" s="2" t="s">
        <v>511</v>
      </c>
      <c r="CG53" s="2" t="s">
        <v>511</v>
      </c>
      <c r="CH53" s="11" t="s">
        <v>257</v>
      </c>
      <c r="CI53" s="2" t="s">
        <v>511</v>
      </c>
      <c r="CJ53" s="2" t="s">
        <v>511</v>
      </c>
      <c r="CK53" s="2" t="s">
        <v>511</v>
      </c>
      <c r="CL53" s="2" t="s">
        <v>511</v>
      </c>
      <c r="CM53" s="2" t="s">
        <v>511</v>
      </c>
      <c r="CN53" s="2" t="s">
        <v>511</v>
      </c>
      <c r="CO53" s="2" t="s">
        <v>511</v>
      </c>
      <c r="CP53" s="11" t="s">
        <v>265</v>
      </c>
      <c r="CQ53" s="2" t="s">
        <v>511</v>
      </c>
      <c r="CR53" s="2" t="s">
        <v>511</v>
      </c>
      <c r="CS53" s="2" t="s">
        <v>511</v>
      </c>
      <c r="CT53" s="2" t="s">
        <v>511</v>
      </c>
      <c r="CU53" s="2" t="s">
        <v>511</v>
      </c>
      <c r="CV53" s="12" t="s">
        <v>262</v>
      </c>
      <c r="CW53" s="2" t="s">
        <v>511</v>
      </c>
      <c r="CX53" s="2" t="s">
        <v>511</v>
      </c>
      <c r="CY53" s="2" t="s">
        <v>511</v>
      </c>
      <c r="CZ53" s="2" t="s">
        <v>511</v>
      </c>
      <c r="DA53" s="2" t="s">
        <v>511</v>
      </c>
      <c r="DB53" s="11" t="s">
        <v>273</v>
      </c>
      <c r="DC53" s="2" t="s">
        <v>511</v>
      </c>
      <c r="DD53" s="2" t="s">
        <v>511</v>
      </c>
      <c r="DE53" s="11" t="s">
        <v>275</v>
      </c>
      <c r="DF53" s="2" t="s">
        <v>511</v>
      </c>
      <c r="DG53" s="2" t="s">
        <v>511</v>
      </c>
      <c r="DH53" s="2" t="s">
        <v>511</v>
      </c>
      <c r="DI53" s="2" t="s">
        <v>511</v>
      </c>
      <c r="DJ53" s="2" t="s">
        <v>511</v>
      </c>
      <c r="DK53" s="2" t="s">
        <v>511</v>
      </c>
      <c r="DL53" s="2" t="s">
        <v>511</v>
      </c>
      <c r="DM53" s="2" t="s">
        <v>511</v>
      </c>
      <c r="DN53" s="2" t="s">
        <v>511</v>
      </c>
      <c r="DO53" s="2" t="s">
        <v>511</v>
      </c>
      <c r="DP53" s="2" t="s">
        <v>511</v>
      </c>
      <c r="DQ53" s="2" t="s">
        <v>511</v>
      </c>
      <c r="DR53" s="2" t="s">
        <v>511</v>
      </c>
      <c r="DS53" s="2" t="s">
        <v>511</v>
      </c>
      <c r="DT53" s="2" t="s">
        <v>511</v>
      </c>
      <c r="DU53" s="2" t="s">
        <v>511</v>
      </c>
      <c r="DV53" s="2" t="s">
        <v>511</v>
      </c>
      <c r="DW53" s="2" t="s">
        <v>511</v>
      </c>
      <c r="DX53" s="12" t="s">
        <v>829</v>
      </c>
      <c r="DY53" s="2" t="s">
        <v>511</v>
      </c>
      <c r="DZ53" s="2" t="s">
        <v>511</v>
      </c>
      <c r="EA53" s="2" t="s">
        <v>511</v>
      </c>
      <c r="EB53" s="2" t="s">
        <v>511</v>
      </c>
      <c r="EC53" s="2" t="s">
        <v>511</v>
      </c>
      <c r="ED53" s="2" t="s">
        <v>511</v>
      </c>
      <c r="EE53" s="2" t="s">
        <v>511</v>
      </c>
      <c r="EF53" s="2" t="s">
        <v>511</v>
      </c>
      <c r="EG53" s="2" t="s">
        <v>511</v>
      </c>
      <c r="EH53" s="12" t="s">
        <v>299</v>
      </c>
      <c r="EI53" s="2" t="s">
        <v>511</v>
      </c>
      <c r="EJ53" s="2" t="s">
        <v>511</v>
      </c>
      <c r="EK53" s="2" t="s">
        <v>511</v>
      </c>
      <c r="EL53" s="2" t="s">
        <v>511</v>
      </c>
      <c r="EM53" s="2" t="s">
        <v>511</v>
      </c>
      <c r="EN53" s="2" t="s">
        <v>511</v>
      </c>
      <c r="EO53" s="2" t="s">
        <v>511</v>
      </c>
      <c r="EP53" s="2" t="s">
        <v>511</v>
      </c>
      <c r="EQ53" s="2" t="s">
        <v>511</v>
      </c>
      <c r="ER53" s="12" t="s">
        <v>519</v>
      </c>
      <c r="ES53" s="2" t="s">
        <v>511</v>
      </c>
      <c r="ET53" s="2" t="s">
        <v>511</v>
      </c>
      <c r="EU53" s="15" t="s">
        <v>830</v>
      </c>
      <c r="EV53" s="2" t="s">
        <v>511</v>
      </c>
      <c r="EW53" s="2" t="s">
        <v>511</v>
      </c>
      <c r="EX53" s="2" t="s">
        <v>511</v>
      </c>
      <c r="EY53" s="2" t="s">
        <v>511</v>
      </c>
      <c r="EZ53" s="2" t="s">
        <v>511</v>
      </c>
      <c r="FA53" s="2" t="s">
        <v>511</v>
      </c>
      <c r="FB53" s="2" t="s">
        <v>511</v>
      </c>
      <c r="FC53" s="2" t="s">
        <v>511</v>
      </c>
      <c r="FD53" s="2" t="s">
        <v>511</v>
      </c>
      <c r="FE53" s="2" t="s">
        <v>511</v>
      </c>
      <c r="FF53" s="2" t="s">
        <v>511</v>
      </c>
      <c r="FG53" s="11" t="s">
        <v>516</v>
      </c>
      <c r="FH53" s="2" t="s">
        <v>511</v>
      </c>
      <c r="FI53" s="2" t="s">
        <v>511</v>
      </c>
      <c r="FJ53" s="2" t="s">
        <v>511</v>
      </c>
      <c r="FK53" s="2" t="s">
        <v>511</v>
      </c>
      <c r="FL53" s="2" t="s">
        <v>511</v>
      </c>
      <c r="FM53" s="2" t="s">
        <v>511</v>
      </c>
      <c r="FN53" s="2" t="s">
        <v>511</v>
      </c>
      <c r="FO53" s="2" t="s">
        <v>511</v>
      </c>
      <c r="FP53" s="2" t="s">
        <v>511</v>
      </c>
      <c r="FQ53" s="2" t="s">
        <v>511</v>
      </c>
      <c r="FR53" s="11" t="s">
        <v>317</v>
      </c>
      <c r="FS53" s="2" t="s">
        <v>511</v>
      </c>
      <c r="FT53" s="2" t="s">
        <v>511</v>
      </c>
      <c r="FU53" s="2" t="s">
        <v>511</v>
      </c>
      <c r="FV53" s="2" t="s">
        <v>511</v>
      </c>
      <c r="FW53" s="2" t="s">
        <v>511</v>
      </c>
      <c r="FX53" s="2" t="s">
        <v>511</v>
      </c>
      <c r="FY53" s="2" t="s">
        <v>511</v>
      </c>
      <c r="FZ53" s="12" t="s">
        <v>831</v>
      </c>
      <c r="GA53" s="2" t="s">
        <v>511</v>
      </c>
      <c r="GB53" s="2" t="s">
        <v>511</v>
      </c>
      <c r="GC53" s="2" t="s">
        <v>511</v>
      </c>
      <c r="GD53" s="2" t="s">
        <v>511</v>
      </c>
      <c r="GE53" s="2" t="s">
        <v>511</v>
      </c>
      <c r="GF53" s="2" t="s">
        <v>511</v>
      </c>
    </row>
    <row r="54" spans="1:188" ht="89.1" customHeight="1" x14ac:dyDescent="0.25">
      <c r="A54" s="1">
        <v>1348</v>
      </c>
      <c r="B54" s="2" t="s">
        <v>601</v>
      </c>
      <c r="C54" s="2" t="s">
        <v>53</v>
      </c>
      <c r="D54" s="2" t="s">
        <v>557</v>
      </c>
      <c r="E54" s="2" t="s">
        <v>947</v>
      </c>
      <c r="F54" s="2" t="s">
        <v>875</v>
      </c>
      <c r="G54" s="2" t="s">
        <v>511</v>
      </c>
      <c r="H54" s="2" t="s">
        <v>511</v>
      </c>
      <c r="I54" s="2" t="s">
        <v>511</v>
      </c>
      <c r="J54" s="2" t="s">
        <v>511</v>
      </c>
      <c r="K54" s="2" t="s">
        <v>511</v>
      </c>
      <c r="L54" s="11" t="s">
        <v>112</v>
      </c>
      <c r="M54" s="2" t="s">
        <v>511</v>
      </c>
      <c r="N54" s="2" t="s">
        <v>511</v>
      </c>
      <c r="O54" s="2" t="s">
        <v>511</v>
      </c>
      <c r="P54" s="2" t="s">
        <v>511</v>
      </c>
      <c r="Q54" s="2" t="s">
        <v>511</v>
      </c>
      <c r="R54" s="11" t="s">
        <v>101</v>
      </c>
      <c r="S54" s="2" t="s">
        <v>511</v>
      </c>
      <c r="T54" s="11" t="s">
        <v>130</v>
      </c>
      <c r="U54" s="2" t="s">
        <v>511</v>
      </c>
      <c r="V54" s="2" t="s">
        <v>511</v>
      </c>
      <c r="W54" s="2" t="s">
        <v>511</v>
      </c>
      <c r="X54" s="2" t="s">
        <v>511</v>
      </c>
      <c r="Y54" s="11" t="s">
        <v>144</v>
      </c>
      <c r="Z54" s="2" t="s">
        <v>511</v>
      </c>
      <c r="AA54" s="2" t="s">
        <v>511</v>
      </c>
      <c r="AB54" s="2" t="s">
        <v>511</v>
      </c>
      <c r="AC54" s="2" t="s">
        <v>511</v>
      </c>
      <c r="AD54" s="2" t="s">
        <v>511</v>
      </c>
      <c r="AE54" s="2" t="s">
        <v>511</v>
      </c>
      <c r="AF54" s="2" t="s">
        <v>511</v>
      </c>
      <c r="AG54" s="2" t="s">
        <v>511</v>
      </c>
      <c r="AH54" s="2" t="s">
        <v>511</v>
      </c>
      <c r="AI54" s="12" t="s">
        <v>125</v>
      </c>
      <c r="AJ54" s="2" t="s">
        <v>511</v>
      </c>
      <c r="AK54" s="11" t="s">
        <v>155</v>
      </c>
      <c r="AL54" s="2" t="s">
        <v>511</v>
      </c>
      <c r="AM54" s="2" t="s">
        <v>511</v>
      </c>
      <c r="AN54" s="2" t="s">
        <v>511</v>
      </c>
      <c r="AO54" s="2" t="s">
        <v>511</v>
      </c>
      <c r="AP54" s="2" t="s">
        <v>511</v>
      </c>
      <c r="AQ54" s="2" t="s">
        <v>511</v>
      </c>
      <c r="AR54" s="2" t="s">
        <v>511</v>
      </c>
      <c r="AS54" s="2" t="s">
        <v>511</v>
      </c>
      <c r="AT54" s="2" t="s">
        <v>511</v>
      </c>
      <c r="AU54" s="12" t="s">
        <v>184</v>
      </c>
      <c r="AV54" s="2" t="s">
        <v>511</v>
      </c>
      <c r="AW54" s="2" t="s">
        <v>511</v>
      </c>
      <c r="AX54" s="11" t="s">
        <v>192</v>
      </c>
      <c r="AY54" s="2" t="s">
        <v>511</v>
      </c>
      <c r="AZ54" s="2" t="s">
        <v>511</v>
      </c>
      <c r="BA54" s="2" t="s">
        <v>511</v>
      </c>
      <c r="BB54" s="2" t="s">
        <v>511</v>
      </c>
      <c r="BC54" s="2" t="s">
        <v>511</v>
      </c>
      <c r="BD54" s="2" t="s">
        <v>511</v>
      </c>
      <c r="BE54" s="2" t="s">
        <v>511</v>
      </c>
      <c r="BF54" s="2" t="s">
        <v>511</v>
      </c>
      <c r="BG54" s="11" t="s">
        <v>198</v>
      </c>
      <c r="BH54" s="2" t="s">
        <v>511</v>
      </c>
      <c r="BI54" s="2" t="s">
        <v>511</v>
      </c>
      <c r="BJ54" s="11" t="s">
        <v>205</v>
      </c>
      <c r="BK54" s="2" t="s">
        <v>511</v>
      </c>
      <c r="BL54" s="2" t="s">
        <v>511</v>
      </c>
      <c r="BM54" s="2" t="s">
        <v>511</v>
      </c>
      <c r="BN54" s="2" t="s">
        <v>511</v>
      </c>
      <c r="BO54" s="2" t="s">
        <v>511</v>
      </c>
      <c r="BP54" s="2" t="s">
        <v>511</v>
      </c>
      <c r="BQ54" s="2" t="s">
        <v>511</v>
      </c>
      <c r="BR54" s="2" t="s">
        <v>511</v>
      </c>
      <c r="BS54" s="2" t="s">
        <v>511</v>
      </c>
      <c r="BT54" s="11" t="s">
        <v>155</v>
      </c>
      <c r="BU54" s="2" t="s">
        <v>511</v>
      </c>
      <c r="BV54" s="2" t="s">
        <v>511</v>
      </c>
      <c r="BW54" s="2" t="s">
        <v>511</v>
      </c>
      <c r="BX54" s="11" t="s">
        <v>231</v>
      </c>
      <c r="BY54" s="2" t="s">
        <v>511</v>
      </c>
      <c r="BZ54" s="2" t="s">
        <v>511</v>
      </c>
      <c r="CA54" s="2" t="s">
        <v>511</v>
      </c>
      <c r="CB54" s="2" t="s">
        <v>511</v>
      </c>
      <c r="CC54" s="2" t="s">
        <v>511</v>
      </c>
      <c r="CD54" s="2" t="s">
        <v>511</v>
      </c>
      <c r="CE54" s="11" t="s">
        <v>245</v>
      </c>
      <c r="CF54" s="2" t="s">
        <v>511</v>
      </c>
      <c r="CG54" s="2" t="s">
        <v>511</v>
      </c>
      <c r="CH54" s="11" t="s">
        <v>257</v>
      </c>
      <c r="CI54" s="2" t="s">
        <v>511</v>
      </c>
      <c r="CJ54" s="2" t="s">
        <v>511</v>
      </c>
      <c r="CK54" s="2" t="s">
        <v>511</v>
      </c>
      <c r="CL54" s="2" t="s">
        <v>511</v>
      </c>
      <c r="CM54" s="2" t="s">
        <v>511</v>
      </c>
      <c r="CN54" s="2" t="s">
        <v>511</v>
      </c>
      <c r="CO54" s="2" t="s">
        <v>511</v>
      </c>
      <c r="CP54" s="11" t="s">
        <v>265</v>
      </c>
      <c r="CQ54" s="2" t="s">
        <v>511</v>
      </c>
      <c r="CR54" s="2" t="s">
        <v>511</v>
      </c>
      <c r="CS54" s="2" t="s">
        <v>511</v>
      </c>
      <c r="CT54" s="11" t="s">
        <v>154</v>
      </c>
      <c r="CU54" s="2" t="s">
        <v>511</v>
      </c>
      <c r="CV54" s="2" t="s">
        <v>511</v>
      </c>
      <c r="CW54" s="2" t="s">
        <v>511</v>
      </c>
      <c r="CX54" s="2" t="s">
        <v>511</v>
      </c>
      <c r="CY54" s="2" t="s">
        <v>511</v>
      </c>
      <c r="CZ54" s="2" t="s">
        <v>511</v>
      </c>
      <c r="DA54" s="12" t="s">
        <v>154</v>
      </c>
      <c r="DB54" s="2" t="s">
        <v>511</v>
      </c>
      <c r="DC54" s="2" t="s">
        <v>511</v>
      </c>
      <c r="DD54" s="2" t="s">
        <v>511</v>
      </c>
      <c r="DE54" s="2" t="s">
        <v>511</v>
      </c>
      <c r="DF54" s="2" t="s">
        <v>511</v>
      </c>
      <c r="DG54" s="2" t="s">
        <v>511</v>
      </c>
      <c r="DH54" s="12" t="s">
        <v>282</v>
      </c>
      <c r="DI54" s="2" t="s">
        <v>511</v>
      </c>
      <c r="DJ54" s="2" t="s">
        <v>511</v>
      </c>
      <c r="DK54" s="2" t="s">
        <v>511</v>
      </c>
      <c r="DL54" s="2" t="s">
        <v>511</v>
      </c>
      <c r="DM54" s="2" t="s">
        <v>511</v>
      </c>
      <c r="DN54" s="2" t="s">
        <v>511</v>
      </c>
      <c r="DO54" s="2" t="s">
        <v>511</v>
      </c>
      <c r="DP54" s="2" t="s">
        <v>511</v>
      </c>
      <c r="DQ54" s="2" t="s">
        <v>511</v>
      </c>
      <c r="DR54" s="12" t="s">
        <v>761</v>
      </c>
      <c r="DS54" s="2" t="s">
        <v>511</v>
      </c>
      <c r="DT54" s="2" t="s">
        <v>511</v>
      </c>
      <c r="DU54" s="2" t="s">
        <v>511</v>
      </c>
      <c r="DV54" s="2" t="s">
        <v>511</v>
      </c>
      <c r="DW54" s="2" t="s">
        <v>511</v>
      </c>
      <c r="DX54" s="2" t="s">
        <v>511</v>
      </c>
      <c r="DY54" s="2" t="s">
        <v>511</v>
      </c>
      <c r="DZ54" s="2" t="s">
        <v>511</v>
      </c>
      <c r="EA54" s="12" t="s">
        <v>762</v>
      </c>
      <c r="EB54" s="2" t="s">
        <v>511</v>
      </c>
      <c r="EC54" s="2" t="s">
        <v>511</v>
      </c>
      <c r="ED54" s="2" t="s">
        <v>511</v>
      </c>
      <c r="EE54" s="2" t="s">
        <v>511</v>
      </c>
      <c r="EF54" s="2" t="s">
        <v>511</v>
      </c>
      <c r="EG54" s="2" t="s">
        <v>511</v>
      </c>
      <c r="EH54" s="2" t="s">
        <v>511</v>
      </c>
      <c r="EI54" s="12" t="s">
        <v>763</v>
      </c>
      <c r="EJ54" s="2" t="s">
        <v>511</v>
      </c>
      <c r="EK54" s="2" t="s">
        <v>511</v>
      </c>
      <c r="EL54" s="2" t="s">
        <v>511</v>
      </c>
      <c r="EM54" s="2" t="s">
        <v>511</v>
      </c>
      <c r="EN54" s="2" t="s">
        <v>511</v>
      </c>
      <c r="EO54" s="2" t="s">
        <v>511</v>
      </c>
      <c r="EP54" s="2" t="s">
        <v>511</v>
      </c>
      <c r="EQ54" s="2" t="s">
        <v>511</v>
      </c>
      <c r="ER54" s="2" t="s">
        <v>511</v>
      </c>
      <c r="ES54" s="2" t="s">
        <v>511</v>
      </c>
      <c r="ET54" s="2" t="s">
        <v>511</v>
      </c>
      <c r="EU54" s="2" t="s">
        <v>511</v>
      </c>
      <c r="EV54" s="2" t="s">
        <v>511</v>
      </c>
      <c r="EW54" s="2" t="s">
        <v>511</v>
      </c>
      <c r="EX54" s="2" t="s">
        <v>511</v>
      </c>
      <c r="EY54" s="2" t="s">
        <v>511</v>
      </c>
      <c r="EZ54" s="11" t="s">
        <v>543</v>
      </c>
      <c r="FA54" s="2" t="s">
        <v>511</v>
      </c>
      <c r="FB54" s="2" t="s">
        <v>511</v>
      </c>
      <c r="FC54" s="2" t="s">
        <v>511</v>
      </c>
      <c r="FD54" s="2" t="s">
        <v>511</v>
      </c>
      <c r="FE54" s="2" t="s">
        <v>511</v>
      </c>
      <c r="FF54" s="2" t="s">
        <v>511</v>
      </c>
      <c r="FG54" s="2" t="s">
        <v>511</v>
      </c>
      <c r="FH54" s="2" t="s">
        <v>511</v>
      </c>
      <c r="FI54" s="2" t="s">
        <v>511</v>
      </c>
      <c r="FJ54" s="2" t="s">
        <v>511</v>
      </c>
      <c r="FK54" s="2" t="s">
        <v>511</v>
      </c>
      <c r="FL54" s="11" t="s">
        <v>544</v>
      </c>
      <c r="FM54" s="2" t="s">
        <v>511</v>
      </c>
      <c r="FN54" s="2" t="s">
        <v>511</v>
      </c>
      <c r="FO54" s="2" t="s">
        <v>511</v>
      </c>
      <c r="FP54" s="2" t="s">
        <v>511</v>
      </c>
      <c r="FQ54" s="2" t="s">
        <v>511</v>
      </c>
      <c r="FR54" s="2" t="s">
        <v>511</v>
      </c>
      <c r="FS54" s="2" t="s">
        <v>511</v>
      </c>
      <c r="FT54" s="12" t="s">
        <v>322</v>
      </c>
      <c r="FU54" s="2" t="s">
        <v>511</v>
      </c>
      <c r="FV54" s="2" t="s">
        <v>511</v>
      </c>
      <c r="FW54" s="2" t="s">
        <v>511</v>
      </c>
      <c r="FX54" s="2" t="s">
        <v>511</v>
      </c>
      <c r="FY54" s="2" t="s">
        <v>511</v>
      </c>
      <c r="FZ54" s="2" t="s">
        <v>511</v>
      </c>
      <c r="GA54" s="2" t="s">
        <v>511</v>
      </c>
      <c r="GB54" s="2" t="s">
        <v>511</v>
      </c>
      <c r="GC54" s="2" t="s">
        <v>511</v>
      </c>
      <c r="GD54" s="2" t="s">
        <v>511</v>
      </c>
      <c r="GE54" s="11" t="s">
        <v>695</v>
      </c>
      <c r="GF54" s="2" t="s">
        <v>511</v>
      </c>
    </row>
    <row r="55" spans="1:188" ht="89.1" customHeight="1" x14ac:dyDescent="0.25">
      <c r="A55" s="1">
        <v>1333</v>
      </c>
      <c r="B55" s="2" t="s">
        <v>594</v>
      </c>
      <c r="C55" s="2" t="s">
        <v>583</v>
      </c>
      <c r="D55" s="2" t="s">
        <v>563</v>
      </c>
      <c r="E55" s="2" t="s">
        <v>948</v>
      </c>
      <c r="F55" s="2" t="s">
        <v>878</v>
      </c>
      <c r="G55" s="2" t="s">
        <v>511</v>
      </c>
      <c r="H55" s="2" t="s">
        <v>511</v>
      </c>
      <c r="I55" s="2" t="s">
        <v>511</v>
      </c>
      <c r="J55" s="2" t="s">
        <v>511</v>
      </c>
      <c r="K55" s="11" t="s">
        <v>109</v>
      </c>
      <c r="L55" s="2" t="s">
        <v>511</v>
      </c>
      <c r="M55" s="2" t="s">
        <v>511</v>
      </c>
      <c r="N55" s="2" t="s">
        <v>511</v>
      </c>
      <c r="O55" s="2" t="s">
        <v>511</v>
      </c>
      <c r="P55" s="2" t="s">
        <v>511</v>
      </c>
      <c r="Q55" s="11" t="s">
        <v>106</v>
      </c>
      <c r="R55" s="2" t="s">
        <v>511</v>
      </c>
      <c r="S55" s="2" t="s">
        <v>511</v>
      </c>
      <c r="T55" s="2" t="s">
        <v>511</v>
      </c>
      <c r="U55" s="2" t="s">
        <v>511</v>
      </c>
      <c r="V55" s="2" t="s">
        <v>511</v>
      </c>
      <c r="W55" s="2" t="s">
        <v>511</v>
      </c>
      <c r="X55" s="12" t="s">
        <v>143</v>
      </c>
      <c r="Y55" s="2" t="s">
        <v>511</v>
      </c>
      <c r="Z55" s="2" t="s">
        <v>511</v>
      </c>
      <c r="AA55" s="11" t="s">
        <v>101</v>
      </c>
      <c r="AB55" s="2" t="s">
        <v>511</v>
      </c>
      <c r="AC55" s="2" t="s">
        <v>511</v>
      </c>
      <c r="AD55" s="2" t="s">
        <v>511</v>
      </c>
      <c r="AE55" s="11" t="s">
        <v>127</v>
      </c>
      <c r="AF55" s="2" t="s">
        <v>511</v>
      </c>
      <c r="AG55" s="2" t="s">
        <v>511</v>
      </c>
      <c r="AH55" s="2" t="s">
        <v>511</v>
      </c>
      <c r="AI55" s="2" t="s">
        <v>511</v>
      </c>
      <c r="AJ55" s="2" t="s">
        <v>511</v>
      </c>
      <c r="AK55" s="11" t="s">
        <v>155</v>
      </c>
      <c r="AL55" s="2" t="s">
        <v>511</v>
      </c>
      <c r="AM55" s="2" t="s">
        <v>511</v>
      </c>
      <c r="AN55" s="2" t="s">
        <v>511</v>
      </c>
      <c r="AO55" s="2" t="s">
        <v>511</v>
      </c>
      <c r="AP55" s="2" t="s">
        <v>511</v>
      </c>
      <c r="AQ55" s="2" t="s">
        <v>511</v>
      </c>
      <c r="AR55" s="2" t="s">
        <v>511</v>
      </c>
      <c r="AS55" s="2" t="s">
        <v>511</v>
      </c>
      <c r="AT55" s="2" t="s">
        <v>511</v>
      </c>
      <c r="AU55" s="2" t="s">
        <v>511</v>
      </c>
      <c r="AV55" s="12" t="s">
        <v>184</v>
      </c>
      <c r="AW55" s="12" t="s">
        <v>189</v>
      </c>
      <c r="AX55" s="2" t="s">
        <v>511</v>
      </c>
      <c r="AY55" s="2" t="s">
        <v>511</v>
      </c>
      <c r="AZ55" s="2" t="s">
        <v>511</v>
      </c>
      <c r="BA55" s="2" t="s">
        <v>511</v>
      </c>
      <c r="BB55" s="2" t="s">
        <v>511</v>
      </c>
      <c r="BC55" s="2" t="s">
        <v>511</v>
      </c>
      <c r="BD55" s="2" t="s">
        <v>511</v>
      </c>
      <c r="BE55" s="2" t="s">
        <v>511</v>
      </c>
      <c r="BF55" s="12" t="s">
        <v>196</v>
      </c>
      <c r="BG55" s="2" t="s">
        <v>511</v>
      </c>
      <c r="BH55" s="2" t="s">
        <v>511</v>
      </c>
      <c r="BI55" s="12" t="s">
        <v>201</v>
      </c>
      <c r="BJ55" s="2" t="s">
        <v>511</v>
      </c>
      <c r="BK55" s="2" t="s">
        <v>511</v>
      </c>
      <c r="BL55" s="2" t="s">
        <v>511</v>
      </c>
      <c r="BM55" s="2" t="s">
        <v>511</v>
      </c>
      <c r="BN55" s="2" t="s">
        <v>511</v>
      </c>
      <c r="BO55" s="2" t="s">
        <v>511</v>
      </c>
      <c r="BP55" s="2" t="s">
        <v>511</v>
      </c>
      <c r="BQ55" s="2" t="s">
        <v>511</v>
      </c>
      <c r="BR55" s="11" t="s">
        <v>155</v>
      </c>
      <c r="BS55" s="2" t="s">
        <v>511</v>
      </c>
      <c r="BT55" s="2" t="s">
        <v>511</v>
      </c>
      <c r="BU55" s="2" t="s">
        <v>511</v>
      </c>
      <c r="BV55" s="12" t="s">
        <v>226</v>
      </c>
      <c r="BW55" s="2" t="s">
        <v>511</v>
      </c>
      <c r="BX55" s="2" t="s">
        <v>511</v>
      </c>
      <c r="BY55" s="2" t="s">
        <v>511</v>
      </c>
      <c r="BZ55" s="2" t="s">
        <v>511</v>
      </c>
      <c r="CA55" s="2" t="s">
        <v>511</v>
      </c>
      <c r="CB55" s="2" t="s">
        <v>511</v>
      </c>
      <c r="CC55" s="12" t="s">
        <v>246</v>
      </c>
      <c r="CD55" s="2" t="s">
        <v>511</v>
      </c>
      <c r="CE55" s="2" t="s">
        <v>511</v>
      </c>
      <c r="CF55" s="2" t="s">
        <v>511</v>
      </c>
      <c r="CG55" s="2" t="s">
        <v>511</v>
      </c>
      <c r="CH55" s="2" t="s">
        <v>511</v>
      </c>
      <c r="CI55" s="11" t="s">
        <v>253</v>
      </c>
      <c r="CJ55" s="2" t="s">
        <v>511</v>
      </c>
      <c r="CK55" s="2" t="s">
        <v>511</v>
      </c>
      <c r="CL55" s="2" t="s">
        <v>511</v>
      </c>
      <c r="CM55" s="12" t="s">
        <v>262</v>
      </c>
      <c r="CN55" s="2" t="s">
        <v>511</v>
      </c>
      <c r="CO55" s="2" t="s">
        <v>511</v>
      </c>
      <c r="CP55" s="2" t="s">
        <v>511</v>
      </c>
      <c r="CQ55" s="2" t="s">
        <v>511</v>
      </c>
      <c r="CR55" s="2" t="s">
        <v>511</v>
      </c>
      <c r="CS55" s="2" t="s">
        <v>511</v>
      </c>
      <c r="CT55" s="2" t="s">
        <v>511</v>
      </c>
      <c r="CU55" s="2" t="s">
        <v>511</v>
      </c>
      <c r="CV55" s="2" t="s">
        <v>511</v>
      </c>
      <c r="CW55" s="2" t="s">
        <v>511</v>
      </c>
      <c r="CX55" s="11" t="s">
        <v>132</v>
      </c>
      <c r="CY55" s="11" t="s">
        <v>125</v>
      </c>
      <c r="CZ55" s="2" t="s">
        <v>511</v>
      </c>
      <c r="DA55" s="2" t="s">
        <v>511</v>
      </c>
      <c r="DB55" s="2" t="s">
        <v>511</v>
      </c>
      <c r="DC55" s="2" t="s">
        <v>511</v>
      </c>
      <c r="DD55" s="2" t="s">
        <v>511</v>
      </c>
      <c r="DE55" s="2" t="s">
        <v>511</v>
      </c>
      <c r="DF55" s="2" t="s">
        <v>511</v>
      </c>
      <c r="DG55" s="2" t="s">
        <v>511</v>
      </c>
      <c r="DH55" s="2" t="s">
        <v>511</v>
      </c>
      <c r="DI55" s="11" t="s">
        <v>284</v>
      </c>
      <c r="DJ55" s="2" t="s">
        <v>511</v>
      </c>
      <c r="DK55" s="2" t="s">
        <v>511</v>
      </c>
      <c r="DL55" s="2" t="s">
        <v>511</v>
      </c>
      <c r="DM55" s="2" t="s">
        <v>511</v>
      </c>
      <c r="DN55" s="2" t="s">
        <v>511</v>
      </c>
      <c r="DO55" s="12" t="s">
        <v>746</v>
      </c>
      <c r="DP55" s="2" t="s">
        <v>511</v>
      </c>
      <c r="DQ55" s="2" t="s">
        <v>511</v>
      </c>
      <c r="DR55" s="2" t="s">
        <v>511</v>
      </c>
      <c r="DS55" s="2" t="s">
        <v>511</v>
      </c>
      <c r="DT55" s="2" t="s">
        <v>511</v>
      </c>
      <c r="DU55" s="2" t="s">
        <v>511</v>
      </c>
      <c r="DV55" s="2" t="s">
        <v>511</v>
      </c>
      <c r="DW55" s="2" t="s">
        <v>511</v>
      </c>
      <c r="DX55" s="2" t="s">
        <v>511</v>
      </c>
      <c r="DY55" s="2" t="s">
        <v>511</v>
      </c>
      <c r="DZ55" s="12" t="s">
        <v>747</v>
      </c>
      <c r="EA55" s="2" t="s">
        <v>511</v>
      </c>
      <c r="EB55" s="2" t="s">
        <v>511</v>
      </c>
      <c r="EC55" s="2" t="s">
        <v>511</v>
      </c>
      <c r="ED55" s="2" t="s">
        <v>511</v>
      </c>
      <c r="EE55" s="2" t="s">
        <v>511</v>
      </c>
      <c r="EF55" s="2" t="s">
        <v>511</v>
      </c>
      <c r="EG55" s="2" t="s">
        <v>511</v>
      </c>
      <c r="EH55" s="2" t="s">
        <v>511</v>
      </c>
      <c r="EI55" s="2" t="s">
        <v>511</v>
      </c>
      <c r="EJ55" s="2" t="s">
        <v>511</v>
      </c>
      <c r="EK55" s="2" t="s">
        <v>511</v>
      </c>
      <c r="EL55" s="2" t="s">
        <v>511</v>
      </c>
      <c r="EM55" s="2" t="s">
        <v>511</v>
      </c>
      <c r="EN55" s="2" t="s">
        <v>511</v>
      </c>
      <c r="EO55" s="2" t="s">
        <v>511</v>
      </c>
      <c r="EP55" s="12" t="s">
        <v>748</v>
      </c>
      <c r="EQ55" s="2" t="s">
        <v>511</v>
      </c>
      <c r="ER55" s="2" t="s">
        <v>511</v>
      </c>
      <c r="ES55" s="2" t="s">
        <v>511</v>
      </c>
      <c r="ET55" s="2" t="s">
        <v>511</v>
      </c>
      <c r="EU55" s="2" t="s">
        <v>511</v>
      </c>
      <c r="EV55" s="11" t="s">
        <v>710</v>
      </c>
      <c r="EW55" s="2" t="s">
        <v>511</v>
      </c>
      <c r="EX55" s="2" t="s">
        <v>511</v>
      </c>
      <c r="EY55" s="2" t="s">
        <v>511</v>
      </c>
      <c r="EZ55" s="2" t="s">
        <v>511</v>
      </c>
      <c r="FA55" s="2" t="s">
        <v>511</v>
      </c>
      <c r="FB55" s="2" t="s">
        <v>511</v>
      </c>
      <c r="FC55" s="2" t="s">
        <v>511</v>
      </c>
      <c r="FD55" s="2" t="s">
        <v>511</v>
      </c>
      <c r="FE55" s="2" t="s">
        <v>511</v>
      </c>
      <c r="FF55" s="2" t="s">
        <v>511</v>
      </c>
      <c r="FG55" s="2" t="s">
        <v>511</v>
      </c>
      <c r="FH55" s="2" t="s">
        <v>511</v>
      </c>
      <c r="FI55" s="11" t="s">
        <v>521</v>
      </c>
      <c r="FJ55" s="2" t="s">
        <v>511</v>
      </c>
      <c r="FK55" s="2" t="s">
        <v>511</v>
      </c>
      <c r="FL55" s="2" t="s">
        <v>511</v>
      </c>
      <c r="FM55" s="2" t="s">
        <v>511</v>
      </c>
      <c r="FN55" s="2" t="s">
        <v>511</v>
      </c>
      <c r="FO55" s="2" t="s">
        <v>511</v>
      </c>
      <c r="FP55" s="2" t="s">
        <v>511</v>
      </c>
      <c r="FQ55" s="2" t="s">
        <v>511</v>
      </c>
      <c r="FR55" s="2" t="s">
        <v>511</v>
      </c>
      <c r="FS55" s="2" t="s">
        <v>511</v>
      </c>
      <c r="FT55" s="2" t="s">
        <v>511</v>
      </c>
      <c r="FU55" s="2" t="s">
        <v>511</v>
      </c>
      <c r="FV55" s="11" t="s">
        <v>312</v>
      </c>
      <c r="FW55" s="2" t="s">
        <v>511</v>
      </c>
      <c r="FX55" s="2" t="s">
        <v>511</v>
      </c>
      <c r="FY55" s="2" t="s">
        <v>511</v>
      </c>
      <c r="FZ55" s="2" t="s">
        <v>511</v>
      </c>
      <c r="GA55" s="2" t="s">
        <v>511</v>
      </c>
      <c r="GB55" s="12" t="s">
        <v>749</v>
      </c>
      <c r="GC55" s="2" t="s">
        <v>511</v>
      </c>
      <c r="GD55" s="2" t="s">
        <v>511</v>
      </c>
      <c r="GE55" s="2" t="s">
        <v>511</v>
      </c>
      <c r="GF55" s="2" t="s">
        <v>511</v>
      </c>
    </row>
    <row r="56" spans="1:188" ht="89.1" customHeight="1" x14ac:dyDescent="0.25">
      <c r="A56" s="1">
        <v>1206</v>
      </c>
      <c r="B56" s="2" t="s">
        <v>567</v>
      </c>
      <c r="C56" s="2" t="s">
        <v>568</v>
      </c>
      <c r="D56" s="2" t="s">
        <v>57</v>
      </c>
      <c r="E56" s="2" t="s">
        <v>949</v>
      </c>
      <c r="F56" s="2" t="s">
        <v>887</v>
      </c>
      <c r="G56" s="2" t="s">
        <v>511</v>
      </c>
      <c r="H56" s="2" t="s">
        <v>511</v>
      </c>
      <c r="I56" s="2" t="s">
        <v>511</v>
      </c>
      <c r="J56" s="2" t="s">
        <v>511</v>
      </c>
      <c r="K56" s="2" t="s">
        <v>511</v>
      </c>
      <c r="L56" s="11" t="s">
        <v>112</v>
      </c>
      <c r="M56" s="2" t="s">
        <v>511</v>
      </c>
      <c r="N56" s="2" t="s">
        <v>511</v>
      </c>
      <c r="O56" s="2" t="s">
        <v>511</v>
      </c>
      <c r="P56" s="2" t="s">
        <v>511</v>
      </c>
      <c r="Q56" s="2" t="s">
        <v>511</v>
      </c>
      <c r="R56" s="11" t="s">
        <v>101</v>
      </c>
      <c r="S56" s="2" t="s">
        <v>511</v>
      </c>
      <c r="T56" s="2" t="s">
        <v>511</v>
      </c>
      <c r="U56" s="2" t="s">
        <v>511</v>
      </c>
      <c r="V56" s="11" t="s">
        <v>136</v>
      </c>
      <c r="W56" s="2" t="s">
        <v>511</v>
      </c>
      <c r="X56" s="2" t="s">
        <v>511</v>
      </c>
      <c r="Y56" s="2" t="s">
        <v>511</v>
      </c>
      <c r="Z56" s="12" t="s">
        <v>149</v>
      </c>
      <c r="AA56" s="2" t="s">
        <v>511</v>
      </c>
      <c r="AB56" s="2" t="s">
        <v>511</v>
      </c>
      <c r="AC56" s="2" t="s">
        <v>511</v>
      </c>
      <c r="AD56" s="2" t="s">
        <v>511</v>
      </c>
      <c r="AE56" s="11" t="s">
        <v>127</v>
      </c>
      <c r="AF56" s="2" t="s">
        <v>511</v>
      </c>
      <c r="AG56" s="2" t="s">
        <v>511</v>
      </c>
      <c r="AH56" s="2" t="s">
        <v>511</v>
      </c>
      <c r="AI56" s="2" t="s">
        <v>511</v>
      </c>
      <c r="AJ56" s="2" t="s">
        <v>511</v>
      </c>
      <c r="AK56" s="2" t="s">
        <v>511</v>
      </c>
      <c r="AL56" s="2" t="s">
        <v>511</v>
      </c>
      <c r="AM56" s="2" t="s">
        <v>511</v>
      </c>
      <c r="AN56" s="11" t="s">
        <v>167</v>
      </c>
      <c r="AO56" s="2" t="s">
        <v>511</v>
      </c>
      <c r="AP56" s="2" t="s">
        <v>511</v>
      </c>
      <c r="AQ56" s="2" t="s">
        <v>511</v>
      </c>
      <c r="AR56" s="2" t="s">
        <v>511</v>
      </c>
      <c r="AS56" s="11" t="s">
        <v>181</v>
      </c>
      <c r="AT56" s="2" t="s">
        <v>511</v>
      </c>
      <c r="AU56" s="2" t="s">
        <v>511</v>
      </c>
      <c r="AV56" s="2" t="s">
        <v>511</v>
      </c>
      <c r="AW56" s="11" t="s">
        <v>190</v>
      </c>
      <c r="AX56" s="2" t="s">
        <v>511</v>
      </c>
      <c r="AY56" s="2" t="s">
        <v>511</v>
      </c>
      <c r="AZ56" s="2" t="s">
        <v>511</v>
      </c>
      <c r="BA56" s="2" t="s">
        <v>511</v>
      </c>
      <c r="BB56" s="2" t="s">
        <v>511</v>
      </c>
      <c r="BC56" s="2" t="s">
        <v>511</v>
      </c>
      <c r="BD56" s="2" t="s">
        <v>511</v>
      </c>
      <c r="BE56" s="12" t="s">
        <v>190</v>
      </c>
      <c r="BF56" s="2" t="s">
        <v>511</v>
      </c>
      <c r="BG56" s="2" t="s">
        <v>511</v>
      </c>
      <c r="BH56" s="2" t="s">
        <v>511</v>
      </c>
      <c r="BI56" s="2" t="s">
        <v>511</v>
      </c>
      <c r="BJ56" s="2" t="s">
        <v>511</v>
      </c>
      <c r="BK56" s="2" t="s">
        <v>511</v>
      </c>
      <c r="BL56" s="2" t="s">
        <v>511</v>
      </c>
      <c r="BM56" s="2" t="s">
        <v>511</v>
      </c>
      <c r="BN56" s="11" t="s">
        <v>220</v>
      </c>
      <c r="BO56" s="2" t="s">
        <v>511</v>
      </c>
      <c r="BP56" s="2" t="s">
        <v>511</v>
      </c>
      <c r="BQ56" s="2" t="s">
        <v>511</v>
      </c>
      <c r="BR56" s="2" t="s">
        <v>511</v>
      </c>
      <c r="BS56" s="11" t="s">
        <v>176</v>
      </c>
      <c r="BT56" s="2" t="s">
        <v>511</v>
      </c>
      <c r="BU56" s="2" t="s">
        <v>511</v>
      </c>
      <c r="BV56" s="2" t="s">
        <v>511</v>
      </c>
      <c r="BW56" s="12" t="s">
        <v>198</v>
      </c>
      <c r="BX56" s="2" t="s">
        <v>511</v>
      </c>
      <c r="BY56" s="2" t="s">
        <v>511</v>
      </c>
      <c r="BZ56" s="2" t="s">
        <v>511</v>
      </c>
      <c r="CA56" s="2" t="s">
        <v>511</v>
      </c>
      <c r="CB56" s="2" t="s">
        <v>511</v>
      </c>
      <c r="CC56" s="11" t="s">
        <v>242</v>
      </c>
      <c r="CD56" s="2" t="s">
        <v>511</v>
      </c>
      <c r="CE56" s="2" t="s">
        <v>511</v>
      </c>
      <c r="CF56" s="2" t="s">
        <v>511</v>
      </c>
      <c r="CG56" s="2" t="s">
        <v>511</v>
      </c>
      <c r="CH56" s="11" t="s">
        <v>257</v>
      </c>
      <c r="CI56" s="2" t="s">
        <v>511</v>
      </c>
      <c r="CJ56" s="2" t="s">
        <v>511</v>
      </c>
      <c r="CK56" s="2" t="s">
        <v>511</v>
      </c>
      <c r="CL56" s="2" t="s">
        <v>511</v>
      </c>
      <c r="CM56" s="12" t="s">
        <v>259</v>
      </c>
      <c r="CN56" s="2" t="s">
        <v>511</v>
      </c>
      <c r="CO56" s="2" t="s">
        <v>511</v>
      </c>
      <c r="CP56" s="2" t="s">
        <v>511</v>
      </c>
      <c r="CQ56" s="2" t="s">
        <v>511</v>
      </c>
      <c r="CR56" s="2" t="s">
        <v>511</v>
      </c>
      <c r="CS56" s="2" t="s">
        <v>511</v>
      </c>
      <c r="CT56" s="2" t="s">
        <v>511</v>
      </c>
      <c r="CU56" s="2" t="s">
        <v>511</v>
      </c>
      <c r="CV56" s="11" t="s">
        <v>154</v>
      </c>
      <c r="CW56" s="2" t="s">
        <v>511</v>
      </c>
      <c r="CX56" s="2" t="s">
        <v>511</v>
      </c>
      <c r="CY56" s="2" t="s">
        <v>511</v>
      </c>
      <c r="CZ56" s="2" t="s">
        <v>511</v>
      </c>
      <c r="DA56" s="2" t="s">
        <v>511</v>
      </c>
      <c r="DB56" s="2" t="s">
        <v>511</v>
      </c>
      <c r="DC56" s="11" t="s">
        <v>138</v>
      </c>
      <c r="DD56" s="2" t="s">
        <v>511</v>
      </c>
      <c r="DE56" s="2" t="s">
        <v>511</v>
      </c>
      <c r="DF56" s="2" t="s">
        <v>511</v>
      </c>
      <c r="DG56" s="2" t="s">
        <v>511</v>
      </c>
      <c r="DH56" s="2" t="s">
        <v>511</v>
      </c>
      <c r="DI56" s="2" t="s">
        <v>511</v>
      </c>
      <c r="DJ56" s="2" t="s">
        <v>511</v>
      </c>
      <c r="DK56" s="12" t="s">
        <v>289</v>
      </c>
      <c r="DL56" s="2" t="s">
        <v>511</v>
      </c>
      <c r="DM56" s="2" t="s">
        <v>511</v>
      </c>
      <c r="DN56" s="2" t="s">
        <v>511</v>
      </c>
      <c r="DO56" s="2" t="s">
        <v>511</v>
      </c>
      <c r="DP56" s="2" t="s">
        <v>511</v>
      </c>
      <c r="DQ56" s="12" t="s">
        <v>705</v>
      </c>
      <c r="DR56" s="2" t="s">
        <v>511</v>
      </c>
      <c r="DS56" s="2" t="s">
        <v>511</v>
      </c>
      <c r="DT56" s="2" t="s">
        <v>511</v>
      </c>
      <c r="DU56" s="2" t="s">
        <v>511</v>
      </c>
      <c r="DV56" s="2" t="s">
        <v>511</v>
      </c>
      <c r="DW56" s="2" t="s">
        <v>511</v>
      </c>
      <c r="DX56" s="2" t="s">
        <v>511</v>
      </c>
      <c r="DY56" s="2" t="s">
        <v>511</v>
      </c>
      <c r="DZ56" s="2" t="s">
        <v>511</v>
      </c>
      <c r="EA56" s="12" t="s">
        <v>706</v>
      </c>
      <c r="EB56" s="2" t="s">
        <v>511</v>
      </c>
      <c r="EC56" s="2" t="s">
        <v>511</v>
      </c>
      <c r="ED56" s="2" t="s">
        <v>511</v>
      </c>
      <c r="EE56" s="2" t="s">
        <v>511</v>
      </c>
      <c r="EF56" s="2" t="s">
        <v>511</v>
      </c>
      <c r="EG56" s="2" t="s">
        <v>511</v>
      </c>
      <c r="EH56" s="2" t="s">
        <v>511</v>
      </c>
      <c r="EI56" s="2" t="s">
        <v>511</v>
      </c>
      <c r="EJ56" s="2" t="s">
        <v>511</v>
      </c>
      <c r="EK56" s="2" t="s">
        <v>511</v>
      </c>
      <c r="EL56" s="2" t="s">
        <v>511</v>
      </c>
      <c r="EM56" s="2" t="s">
        <v>511</v>
      </c>
      <c r="EN56" s="2" t="s">
        <v>511</v>
      </c>
      <c r="EO56" s="2" t="s">
        <v>511</v>
      </c>
      <c r="EP56" s="2" t="s">
        <v>511</v>
      </c>
      <c r="EQ56" s="12" t="s">
        <v>693</v>
      </c>
      <c r="ER56" s="2" t="s">
        <v>511</v>
      </c>
      <c r="ES56" s="2" t="s">
        <v>511</v>
      </c>
      <c r="ET56" s="2" t="s">
        <v>511</v>
      </c>
      <c r="EU56" s="11" t="s">
        <v>534</v>
      </c>
      <c r="EV56" s="2" t="s">
        <v>511</v>
      </c>
      <c r="EW56" s="2" t="s">
        <v>511</v>
      </c>
      <c r="EX56" s="2" t="s">
        <v>511</v>
      </c>
      <c r="EY56" s="2" t="s">
        <v>511</v>
      </c>
      <c r="EZ56" s="2" t="s">
        <v>511</v>
      </c>
      <c r="FA56" s="2" t="s">
        <v>511</v>
      </c>
      <c r="FB56" s="2" t="s">
        <v>511</v>
      </c>
      <c r="FC56" s="2" t="s">
        <v>511</v>
      </c>
      <c r="FD56" s="2" t="s">
        <v>511</v>
      </c>
      <c r="FE56" s="2" t="s">
        <v>511</v>
      </c>
      <c r="FF56" s="2" t="s">
        <v>511</v>
      </c>
      <c r="FG56" s="2" t="s">
        <v>511</v>
      </c>
      <c r="FH56" s="2" t="s">
        <v>511</v>
      </c>
      <c r="FI56" s="2" t="s">
        <v>511</v>
      </c>
      <c r="FJ56" s="2" t="s">
        <v>511</v>
      </c>
      <c r="FK56" s="2" t="s">
        <v>511</v>
      </c>
      <c r="FL56" s="11" t="s">
        <v>544</v>
      </c>
      <c r="FM56" s="2" t="s">
        <v>511</v>
      </c>
      <c r="FN56" s="12" t="s">
        <v>306</v>
      </c>
      <c r="FO56" s="2" t="s">
        <v>511</v>
      </c>
      <c r="FP56" s="2" t="s">
        <v>511</v>
      </c>
      <c r="FQ56" s="2" t="s">
        <v>511</v>
      </c>
      <c r="FR56" s="2" t="s">
        <v>511</v>
      </c>
      <c r="FS56" s="2" t="s">
        <v>511</v>
      </c>
      <c r="FT56" s="2" t="s">
        <v>511</v>
      </c>
      <c r="FU56" s="2" t="s">
        <v>511</v>
      </c>
      <c r="FV56" s="2" t="s">
        <v>511</v>
      </c>
      <c r="FW56" s="2" t="s">
        <v>511</v>
      </c>
      <c r="FX56" s="11" t="s">
        <v>707</v>
      </c>
      <c r="FY56" s="2" t="s">
        <v>511</v>
      </c>
      <c r="FZ56" s="2" t="s">
        <v>511</v>
      </c>
      <c r="GA56" s="2" t="s">
        <v>511</v>
      </c>
      <c r="GB56" s="2" t="s">
        <v>511</v>
      </c>
      <c r="GC56" s="2" t="s">
        <v>511</v>
      </c>
      <c r="GD56" s="2" t="s">
        <v>511</v>
      </c>
      <c r="GE56" s="2" t="s">
        <v>511</v>
      </c>
      <c r="GF56" s="2" t="s">
        <v>511</v>
      </c>
    </row>
    <row r="57" spans="1:188" ht="89.1" customHeight="1" x14ac:dyDescent="0.25">
      <c r="A57" s="1">
        <v>1130</v>
      </c>
      <c r="B57" s="2" t="s">
        <v>564</v>
      </c>
      <c r="C57" s="2" t="s">
        <v>565</v>
      </c>
      <c r="D57" s="2" t="s">
        <v>566</v>
      </c>
      <c r="E57" s="2" t="s">
        <v>950</v>
      </c>
      <c r="F57" s="2" t="s">
        <v>862</v>
      </c>
      <c r="G57" s="2" t="s">
        <v>511</v>
      </c>
      <c r="H57" s="2" t="s">
        <v>511</v>
      </c>
      <c r="I57" s="12" t="s">
        <v>106</v>
      </c>
      <c r="J57" s="2" t="s">
        <v>511</v>
      </c>
      <c r="K57" s="2" t="s">
        <v>511</v>
      </c>
      <c r="L57" s="2" t="s">
        <v>511</v>
      </c>
      <c r="M57" s="2" t="s">
        <v>511</v>
      </c>
      <c r="N57" s="11" t="s">
        <v>114</v>
      </c>
      <c r="O57" s="2" t="s">
        <v>511</v>
      </c>
      <c r="P57" s="2" t="s">
        <v>511</v>
      </c>
      <c r="Q57" s="2" t="s">
        <v>511</v>
      </c>
      <c r="R57" s="2" t="s">
        <v>511</v>
      </c>
      <c r="S57" s="2" t="s">
        <v>511</v>
      </c>
      <c r="T57" s="11" t="s">
        <v>130</v>
      </c>
      <c r="U57" s="2" t="s">
        <v>511</v>
      </c>
      <c r="V57" s="2" t="s">
        <v>511</v>
      </c>
      <c r="W57" s="2" t="s">
        <v>511</v>
      </c>
      <c r="X57" s="2" t="s">
        <v>511</v>
      </c>
      <c r="Y57" s="11" t="s">
        <v>144</v>
      </c>
      <c r="Z57" s="2" t="s">
        <v>511</v>
      </c>
      <c r="AA57" s="2" t="s">
        <v>511</v>
      </c>
      <c r="AB57" s="2" t="s">
        <v>511</v>
      </c>
      <c r="AC57" s="2" t="s">
        <v>511</v>
      </c>
      <c r="AD57" s="2" t="s">
        <v>511</v>
      </c>
      <c r="AE57" s="2" t="s">
        <v>511</v>
      </c>
      <c r="AF57" s="2" t="s">
        <v>511</v>
      </c>
      <c r="AG57" s="11" t="s">
        <v>142</v>
      </c>
      <c r="AH57" s="2" t="s">
        <v>511</v>
      </c>
      <c r="AI57" s="2" t="s">
        <v>511</v>
      </c>
      <c r="AJ57" s="2" t="s">
        <v>511</v>
      </c>
      <c r="AK57" s="2" t="s">
        <v>511</v>
      </c>
      <c r="AL57" s="2" t="s">
        <v>511</v>
      </c>
      <c r="AM57" s="2" t="s">
        <v>511</v>
      </c>
      <c r="AN57" s="2" t="s">
        <v>511</v>
      </c>
      <c r="AO57" s="2" t="s">
        <v>511</v>
      </c>
      <c r="AP57" s="11" t="s">
        <v>171</v>
      </c>
      <c r="AQ57" s="2" t="s">
        <v>511</v>
      </c>
      <c r="AR57" s="2" t="s">
        <v>511</v>
      </c>
      <c r="AS57" s="2" t="s">
        <v>511</v>
      </c>
      <c r="AT57" s="12" t="s">
        <v>184</v>
      </c>
      <c r="AU57" s="2" t="s">
        <v>511</v>
      </c>
      <c r="AV57" s="2" t="s">
        <v>511</v>
      </c>
      <c r="AW57" s="2" t="s">
        <v>511</v>
      </c>
      <c r="AX57" s="2" t="s">
        <v>511</v>
      </c>
      <c r="AY57" s="12" t="s">
        <v>189</v>
      </c>
      <c r="AZ57" s="2" t="s">
        <v>511</v>
      </c>
      <c r="BA57" s="2" t="s">
        <v>511</v>
      </c>
      <c r="BB57" s="2" t="s">
        <v>511</v>
      </c>
      <c r="BC57" s="2" t="s">
        <v>511</v>
      </c>
      <c r="BD57" s="12" t="s">
        <v>196</v>
      </c>
      <c r="BE57" s="2" t="s">
        <v>511</v>
      </c>
      <c r="BF57" s="2" t="s">
        <v>511</v>
      </c>
      <c r="BG57" s="2" t="s">
        <v>511</v>
      </c>
      <c r="BH57" s="2" t="s">
        <v>511</v>
      </c>
      <c r="BI57" s="2" t="s">
        <v>511</v>
      </c>
      <c r="BJ57" s="2" t="s">
        <v>511</v>
      </c>
      <c r="BK57" s="12" t="s">
        <v>211</v>
      </c>
      <c r="BL57" s="2" t="s">
        <v>511</v>
      </c>
      <c r="BM57" s="2" t="s">
        <v>511</v>
      </c>
      <c r="BN57" s="2" t="s">
        <v>511</v>
      </c>
      <c r="BO57" s="11" t="s">
        <v>155</v>
      </c>
      <c r="BP57" s="2" t="s">
        <v>511</v>
      </c>
      <c r="BQ57" s="2" t="s">
        <v>511</v>
      </c>
      <c r="BR57" s="2" t="s">
        <v>511</v>
      </c>
      <c r="BS57" s="2" t="s">
        <v>511</v>
      </c>
      <c r="BT57" s="2" t="s">
        <v>511</v>
      </c>
      <c r="BU57" s="2" t="s">
        <v>511</v>
      </c>
      <c r="BV57" s="2" t="s">
        <v>511</v>
      </c>
      <c r="BW57" s="2" t="s">
        <v>511</v>
      </c>
      <c r="BX57" s="2" t="s">
        <v>511</v>
      </c>
      <c r="BY57" s="12" t="s">
        <v>232</v>
      </c>
      <c r="BZ57" s="2" t="s">
        <v>511</v>
      </c>
      <c r="CA57" s="2" t="s">
        <v>511</v>
      </c>
      <c r="CB57" s="2" t="s">
        <v>511</v>
      </c>
      <c r="CC57" s="2" t="s">
        <v>511</v>
      </c>
      <c r="CD57" s="2" t="s">
        <v>511</v>
      </c>
      <c r="CE57" s="12" t="s">
        <v>243</v>
      </c>
      <c r="CF57" s="2" t="s">
        <v>511</v>
      </c>
      <c r="CG57" s="2" t="s">
        <v>511</v>
      </c>
      <c r="CH57" s="2" t="s">
        <v>511</v>
      </c>
      <c r="CI57" s="2" t="s">
        <v>511</v>
      </c>
      <c r="CJ57" s="12" t="s">
        <v>257</v>
      </c>
      <c r="CK57" s="2" t="s">
        <v>511</v>
      </c>
      <c r="CL57" s="2" t="s">
        <v>511</v>
      </c>
      <c r="CM57" s="12" t="s">
        <v>259</v>
      </c>
      <c r="CN57" s="2" t="s">
        <v>511</v>
      </c>
      <c r="CO57" s="2" t="s">
        <v>511</v>
      </c>
      <c r="CP57" s="2" t="s">
        <v>511</v>
      </c>
      <c r="CQ57" s="2" t="s">
        <v>511</v>
      </c>
      <c r="CR57" s="2" t="s">
        <v>511</v>
      </c>
      <c r="CS57" s="12" t="s">
        <v>261</v>
      </c>
      <c r="CT57" s="2" t="s">
        <v>511</v>
      </c>
      <c r="CU57" s="2" t="s">
        <v>511</v>
      </c>
      <c r="CV57" s="2" t="s">
        <v>511</v>
      </c>
      <c r="CW57" s="2" t="s">
        <v>511</v>
      </c>
      <c r="CX57" s="2" t="s">
        <v>511</v>
      </c>
      <c r="CY57" s="12" t="s">
        <v>260</v>
      </c>
      <c r="CZ57" s="2" t="s">
        <v>511</v>
      </c>
      <c r="DA57" s="2" t="s">
        <v>511</v>
      </c>
      <c r="DB57" s="2" t="s">
        <v>511</v>
      </c>
      <c r="DC57" s="2" t="s">
        <v>511</v>
      </c>
      <c r="DD57" s="2" t="s">
        <v>511</v>
      </c>
      <c r="DE57" s="2" t="s">
        <v>511</v>
      </c>
      <c r="DF57" s="2" t="s">
        <v>511</v>
      </c>
      <c r="DG57" s="11" t="s">
        <v>278</v>
      </c>
      <c r="DH57" s="2" t="s">
        <v>511</v>
      </c>
      <c r="DI57" s="2" t="s">
        <v>511</v>
      </c>
      <c r="DJ57" s="2" t="s">
        <v>511</v>
      </c>
      <c r="DK57" s="2" t="s">
        <v>511</v>
      </c>
      <c r="DL57" s="2" t="s">
        <v>511</v>
      </c>
      <c r="DM57" s="2" t="s">
        <v>511</v>
      </c>
      <c r="DN57" s="2" t="s">
        <v>511</v>
      </c>
      <c r="DO57" s="2" t="s">
        <v>511</v>
      </c>
      <c r="DP57" s="12" t="s">
        <v>701</v>
      </c>
      <c r="DQ57" s="2" t="s">
        <v>511</v>
      </c>
      <c r="DR57" s="2" t="s">
        <v>511</v>
      </c>
      <c r="DS57" s="2" t="s">
        <v>511</v>
      </c>
      <c r="DT57" s="2" t="s">
        <v>511</v>
      </c>
      <c r="DU57" s="2" t="s">
        <v>511</v>
      </c>
      <c r="DV57" s="2" t="s">
        <v>511</v>
      </c>
      <c r="DW57" s="2" t="s">
        <v>511</v>
      </c>
      <c r="DX57" s="2" t="s">
        <v>511</v>
      </c>
      <c r="DY57" s="2" t="s">
        <v>511</v>
      </c>
      <c r="DZ57" s="2" t="s">
        <v>511</v>
      </c>
      <c r="EA57" s="2" t="s">
        <v>511</v>
      </c>
      <c r="EB57" s="2" t="s">
        <v>511</v>
      </c>
      <c r="EC57" s="12" t="s">
        <v>296</v>
      </c>
      <c r="ED57" s="2" t="s">
        <v>511</v>
      </c>
      <c r="EE57" s="2" t="s">
        <v>511</v>
      </c>
      <c r="EF57" s="2" t="s">
        <v>511</v>
      </c>
      <c r="EG57" s="2" t="s">
        <v>511</v>
      </c>
      <c r="EH57" s="2" t="s">
        <v>511</v>
      </c>
      <c r="EI57" s="2" t="s">
        <v>511</v>
      </c>
      <c r="EJ57" s="2" t="s">
        <v>511</v>
      </c>
      <c r="EK57" s="2" t="s">
        <v>511</v>
      </c>
      <c r="EL57" s="2" t="s">
        <v>511</v>
      </c>
      <c r="EM57" s="12" t="s">
        <v>702</v>
      </c>
      <c r="EN57" s="2" t="s">
        <v>511</v>
      </c>
      <c r="EO57" s="2" t="s">
        <v>511</v>
      </c>
      <c r="EP57" s="2" t="s">
        <v>511</v>
      </c>
      <c r="EQ57" s="2" t="s">
        <v>511</v>
      </c>
      <c r="ER57" s="2" t="s">
        <v>511</v>
      </c>
      <c r="ES57" s="14" t="s">
        <v>703</v>
      </c>
      <c r="ET57" s="2" t="s">
        <v>511</v>
      </c>
      <c r="EU57" s="2" t="s">
        <v>511</v>
      </c>
      <c r="EV57" s="2" t="s">
        <v>511</v>
      </c>
      <c r="EW57" s="2" t="s">
        <v>511</v>
      </c>
      <c r="EX57" s="2" t="s">
        <v>511</v>
      </c>
      <c r="EY57" s="2" t="s">
        <v>511</v>
      </c>
      <c r="EZ57" s="2" t="s">
        <v>511</v>
      </c>
      <c r="FA57" s="2" t="s">
        <v>511</v>
      </c>
      <c r="FB57" s="2" t="s">
        <v>511</v>
      </c>
      <c r="FC57" s="2" t="s">
        <v>511</v>
      </c>
      <c r="FD57" s="2" t="s">
        <v>511</v>
      </c>
      <c r="FE57" s="2" t="s">
        <v>511</v>
      </c>
      <c r="FF57" s="11" t="s">
        <v>535</v>
      </c>
      <c r="FG57" s="2" t="s">
        <v>511</v>
      </c>
      <c r="FH57" s="2" t="s">
        <v>511</v>
      </c>
      <c r="FI57" s="2" t="s">
        <v>511</v>
      </c>
      <c r="FJ57" s="2" t="s">
        <v>511</v>
      </c>
      <c r="FK57" s="2" t="s">
        <v>511</v>
      </c>
      <c r="FL57" s="2" t="s">
        <v>511</v>
      </c>
      <c r="FM57" s="2" t="s">
        <v>511</v>
      </c>
      <c r="FN57" s="2" t="s">
        <v>511</v>
      </c>
      <c r="FO57" s="2" t="s">
        <v>511</v>
      </c>
      <c r="FP57" s="2" t="s">
        <v>511</v>
      </c>
      <c r="FQ57" s="11" t="s">
        <v>314</v>
      </c>
      <c r="FR57" s="2" t="s">
        <v>511</v>
      </c>
      <c r="FS57" s="2" t="s">
        <v>511</v>
      </c>
      <c r="FT57" s="2" t="s">
        <v>511</v>
      </c>
      <c r="FU57" s="2" t="s">
        <v>511</v>
      </c>
      <c r="FV57" s="2" t="s">
        <v>511</v>
      </c>
      <c r="FW57" s="2" t="s">
        <v>511</v>
      </c>
      <c r="FX57" s="2" t="s">
        <v>511</v>
      </c>
      <c r="FY57" s="2" t="s">
        <v>511</v>
      </c>
      <c r="FZ57" s="2" t="s">
        <v>511</v>
      </c>
      <c r="GA57" s="2" t="s">
        <v>511</v>
      </c>
      <c r="GB57" s="14" t="s">
        <v>704</v>
      </c>
      <c r="GC57" s="2" t="s">
        <v>511</v>
      </c>
      <c r="GD57" s="2" t="s">
        <v>511</v>
      </c>
      <c r="GE57" s="2" t="s">
        <v>511</v>
      </c>
      <c r="GF57" s="2" t="s">
        <v>511</v>
      </c>
    </row>
    <row r="58" spans="1:188" ht="89.1" customHeight="1" x14ac:dyDescent="0.25">
      <c r="A58" s="1">
        <v>2540</v>
      </c>
      <c r="B58" s="2" t="s">
        <v>677</v>
      </c>
      <c r="C58" s="2" t="s">
        <v>568</v>
      </c>
      <c r="D58" s="2" t="s">
        <v>59</v>
      </c>
      <c r="E58" s="2" t="s">
        <v>951</v>
      </c>
      <c r="F58" s="2" t="s">
        <v>862</v>
      </c>
      <c r="G58" s="11" t="s">
        <v>97</v>
      </c>
      <c r="H58" s="2" t="s">
        <v>511</v>
      </c>
      <c r="I58" s="2" t="s">
        <v>511</v>
      </c>
      <c r="J58" s="2" t="s">
        <v>511</v>
      </c>
      <c r="K58" s="2" t="s">
        <v>511</v>
      </c>
      <c r="L58" s="2" t="s">
        <v>511</v>
      </c>
      <c r="M58" s="2" t="s">
        <v>511</v>
      </c>
      <c r="N58" s="2" t="s">
        <v>511</v>
      </c>
      <c r="O58" s="2" t="s">
        <v>511</v>
      </c>
      <c r="P58" s="2" t="s">
        <v>511</v>
      </c>
      <c r="Q58" s="11" t="s">
        <v>106</v>
      </c>
      <c r="R58" s="2" t="s">
        <v>511</v>
      </c>
      <c r="S58" s="2" t="s">
        <v>511</v>
      </c>
      <c r="T58" s="2" t="s">
        <v>511</v>
      </c>
      <c r="U58" s="2" t="s">
        <v>511</v>
      </c>
      <c r="V58" s="12" t="s">
        <v>127</v>
      </c>
      <c r="W58" s="2" t="s">
        <v>511</v>
      </c>
      <c r="X58" s="2" t="s">
        <v>511</v>
      </c>
      <c r="Y58" s="2" t="s">
        <v>511</v>
      </c>
      <c r="Z58" s="11" t="s">
        <v>144</v>
      </c>
      <c r="AA58" s="2" t="s">
        <v>511</v>
      </c>
      <c r="AB58" s="2" t="s">
        <v>511</v>
      </c>
      <c r="AC58" s="2" t="s">
        <v>511</v>
      </c>
      <c r="AD58" s="2" t="s">
        <v>511</v>
      </c>
      <c r="AE58" s="2" t="s">
        <v>511</v>
      </c>
      <c r="AF58" s="2" t="s">
        <v>511</v>
      </c>
      <c r="AG58" s="2" t="s">
        <v>511</v>
      </c>
      <c r="AH58" s="2" t="s">
        <v>511</v>
      </c>
      <c r="AI58" s="2" t="s">
        <v>511</v>
      </c>
      <c r="AJ58" s="11" t="s">
        <v>131</v>
      </c>
      <c r="AK58" s="2" t="s">
        <v>511</v>
      </c>
      <c r="AL58" s="11" t="s">
        <v>161</v>
      </c>
      <c r="AM58" s="2" t="s">
        <v>511</v>
      </c>
      <c r="AN58" s="2" t="s">
        <v>511</v>
      </c>
      <c r="AO58" s="2" t="s">
        <v>511</v>
      </c>
      <c r="AP58" s="2" t="s">
        <v>511</v>
      </c>
      <c r="AQ58" s="2" t="s">
        <v>511</v>
      </c>
      <c r="AR58" s="2" t="s">
        <v>511</v>
      </c>
      <c r="AS58" s="2" t="s">
        <v>511</v>
      </c>
      <c r="AT58" s="11" t="s">
        <v>185</v>
      </c>
      <c r="AU58" s="2" t="s">
        <v>511</v>
      </c>
      <c r="AV58" s="2" t="s">
        <v>511</v>
      </c>
      <c r="AW58" s="2" t="s">
        <v>511</v>
      </c>
      <c r="AX58" s="11" t="s">
        <v>192</v>
      </c>
      <c r="AY58" s="2" t="s">
        <v>511</v>
      </c>
      <c r="AZ58" s="2" t="s">
        <v>511</v>
      </c>
      <c r="BA58" s="2" t="s">
        <v>511</v>
      </c>
      <c r="BB58" s="2" t="s">
        <v>511</v>
      </c>
      <c r="BC58" s="2" t="s">
        <v>511</v>
      </c>
      <c r="BD58" s="2" t="s">
        <v>511</v>
      </c>
      <c r="BE58" s="2" t="s">
        <v>511</v>
      </c>
      <c r="BF58" s="2" t="s">
        <v>511</v>
      </c>
      <c r="BG58" s="11" t="s">
        <v>198</v>
      </c>
      <c r="BH58" s="2" t="s">
        <v>511</v>
      </c>
      <c r="BI58" s="12" t="s">
        <v>201</v>
      </c>
      <c r="BJ58" s="2" t="s">
        <v>511</v>
      </c>
      <c r="BK58" s="2" t="s">
        <v>511</v>
      </c>
      <c r="BL58" s="2" t="s">
        <v>511</v>
      </c>
      <c r="BM58" s="2" t="s">
        <v>511</v>
      </c>
      <c r="BN58" s="2" t="s">
        <v>511</v>
      </c>
      <c r="BO58" s="2" t="s">
        <v>511</v>
      </c>
      <c r="BP58" s="2" t="s">
        <v>511</v>
      </c>
      <c r="BQ58" s="2" t="s">
        <v>511</v>
      </c>
      <c r="BR58" s="2" t="s">
        <v>511</v>
      </c>
      <c r="BS58" s="11" t="s">
        <v>176</v>
      </c>
      <c r="BT58" s="2" t="s">
        <v>511</v>
      </c>
      <c r="BU58" s="2" t="s">
        <v>511</v>
      </c>
      <c r="BV58" s="2" t="s">
        <v>511</v>
      </c>
      <c r="BW58" s="2" t="s">
        <v>511</v>
      </c>
      <c r="BX58" s="2" t="s">
        <v>511</v>
      </c>
      <c r="BY58" s="2" t="s">
        <v>511</v>
      </c>
      <c r="BZ58" s="12" t="s">
        <v>235</v>
      </c>
      <c r="CA58" s="2" t="s">
        <v>511</v>
      </c>
      <c r="CB58" s="2" t="s">
        <v>511</v>
      </c>
      <c r="CC58" s="2" t="s">
        <v>511</v>
      </c>
      <c r="CD58" s="2" t="s">
        <v>511</v>
      </c>
      <c r="CE58" s="2" t="s">
        <v>511</v>
      </c>
      <c r="CF58" s="12" t="s">
        <v>251</v>
      </c>
      <c r="CG58" s="2" t="s">
        <v>511</v>
      </c>
      <c r="CH58" s="2" t="s">
        <v>511</v>
      </c>
      <c r="CI58" s="2" t="s">
        <v>511</v>
      </c>
      <c r="CJ58" s="11" t="s">
        <v>255</v>
      </c>
      <c r="CK58" s="2" t="s">
        <v>511</v>
      </c>
      <c r="CL58" s="2" t="s">
        <v>511</v>
      </c>
      <c r="CM58" s="2" t="s">
        <v>511</v>
      </c>
      <c r="CN58" s="2" t="s">
        <v>511</v>
      </c>
      <c r="CO58" s="2" t="s">
        <v>511</v>
      </c>
      <c r="CP58" s="2" t="s">
        <v>511</v>
      </c>
      <c r="CQ58" s="2" t="s">
        <v>511</v>
      </c>
      <c r="CR58" s="12" t="s">
        <v>261</v>
      </c>
      <c r="CS58" s="2" t="s">
        <v>511</v>
      </c>
      <c r="CT58" s="2" t="s">
        <v>511</v>
      </c>
      <c r="CU58" s="11" t="s">
        <v>268</v>
      </c>
      <c r="CV58" s="2" t="s">
        <v>511</v>
      </c>
      <c r="CW58" s="2" t="s">
        <v>511</v>
      </c>
      <c r="CX58" s="2" t="s">
        <v>511</v>
      </c>
      <c r="CY58" s="2" t="s">
        <v>511</v>
      </c>
      <c r="CZ58" s="2" t="s">
        <v>511</v>
      </c>
      <c r="DA58" s="12" t="s">
        <v>270</v>
      </c>
      <c r="DB58" s="2" t="s">
        <v>511</v>
      </c>
      <c r="DC58" s="2" t="s">
        <v>511</v>
      </c>
      <c r="DD58" s="2" t="s">
        <v>511</v>
      </c>
      <c r="DE58" s="2" t="s">
        <v>511</v>
      </c>
      <c r="DF58" s="2" t="s">
        <v>511</v>
      </c>
      <c r="DG58" s="2" t="s">
        <v>511</v>
      </c>
      <c r="DH58" s="2" t="s">
        <v>511</v>
      </c>
      <c r="DI58" s="11" t="s">
        <v>284</v>
      </c>
      <c r="DJ58" s="2" t="s">
        <v>511</v>
      </c>
      <c r="DK58" s="2" t="s">
        <v>511</v>
      </c>
      <c r="DL58" s="2" t="s">
        <v>511</v>
      </c>
      <c r="DM58" s="2" t="s">
        <v>511</v>
      </c>
      <c r="DN58" s="2" t="s">
        <v>511</v>
      </c>
      <c r="DO58" s="2" t="s">
        <v>511</v>
      </c>
      <c r="DP58" s="12" t="s">
        <v>802</v>
      </c>
      <c r="DQ58" s="2" t="s">
        <v>511</v>
      </c>
      <c r="DR58" s="2" t="s">
        <v>511</v>
      </c>
      <c r="DS58" s="2" t="s">
        <v>511</v>
      </c>
      <c r="DT58" s="2" t="s">
        <v>511</v>
      </c>
      <c r="DU58" s="2" t="s">
        <v>511</v>
      </c>
      <c r="DV58" s="2" t="s">
        <v>511</v>
      </c>
      <c r="DW58" s="2" t="s">
        <v>511</v>
      </c>
      <c r="DX58" s="2" t="s">
        <v>511</v>
      </c>
      <c r="DY58" s="2" t="s">
        <v>511</v>
      </c>
      <c r="DZ58" s="2" t="s">
        <v>511</v>
      </c>
      <c r="EA58" s="2" t="s">
        <v>511</v>
      </c>
      <c r="EB58" s="2" t="s">
        <v>511</v>
      </c>
      <c r="EC58" s="2" t="s">
        <v>511</v>
      </c>
      <c r="ED58" s="12" t="s">
        <v>296</v>
      </c>
      <c r="EE58" s="2" t="s">
        <v>511</v>
      </c>
      <c r="EF58" s="2" t="s">
        <v>511</v>
      </c>
      <c r="EG58" s="2" t="s">
        <v>511</v>
      </c>
      <c r="EH58" s="2" t="s">
        <v>511</v>
      </c>
      <c r="EI58" s="2" t="s">
        <v>511</v>
      </c>
      <c r="EJ58" s="2" t="s">
        <v>511</v>
      </c>
      <c r="EK58" s="2" t="s">
        <v>511</v>
      </c>
      <c r="EL58" s="2" t="s">
        <v>511</v>
      </c>
      <c r="EM58" s="2" t="s">
        <v>511</v>
      </c>
      <c r="EN58" s="2" t="s">
        <v>511</v>
      </c>
      <c r="EO58" s="2" t="s">
        <v>511</v>
      </c>
      <c r="EP58" s="2" t="s">
        <v>511</v>
      </c>
      <c r="EQ58" s="2" t="s">
        <v>511</v>
      </c>
      <c r="ER58" s="12" t="s">
        <v>765</v>
      </c>
      <c r="ES58" s="2" t="s">
        <v>511</v>
      </c>
      <c r="ET58" s="2" t="s">
        <v>511</v>
      </c>
      <c r="EU58" s="2" t="s">
        <v>511</v>
      </c>
      <c r="EV58" s="2" t="s">
        <v>511</v>
      </c>
      <c r="EW58" s="2" t="s">
        <v>511</v>
      </c>
      <c r="EX58" s="2" t="s">
        <v>511</v>
      </c>
      <c r="EY58" s="11" t="s">
        <v>751</v>
      </c>
      <c r="EZ58" s="2" t="s">
        <v>511</v>
      </c>
      <c r="FA58" s="2" t="s">
        <v>511</v>
      </c>
      <c r="FB58" s="2" t="s">
        <v>511</v>
      </c>
      <c r="FC58" s="2" t="s">
        <v>511</v>
      </c>
      <c r="FD58" s="2" t="s">
        <v>511</v>
      </c>
      <c r="FE58" s="2" t="s">
        <v>511</v>
      </c>
      <c r="FF58" s="2" t="s">
        <v>511</v>
      </c>
      <c r="FG58" s="2" t="s">
        <v>511</v>
      </c>
      <c r="FH58" s="2" t="s">
        <v>511</v>
      </c>
      <c r="FI58" s="2" t="s">
        <v>511</v>
      </c>
      <c r="FJ58" s="12" t="s">
        <v>855</v>
      </c>
      <c r="FK58" s="2" t="s">
        <v>511</v>
      </c>
      <c r="FL58" s="2" t="s">
        <v>511</v>
      </c>
      <c r="FM58" s="2" t="s">
        <v>511</v>
      </c>
      <c r="FN58" s="2" t="s">
        <v>511</v>
      </c>
      <c r="FO58" s="2" t="s">
        <v>511</v>
      </c>
      <c r="FP58" s="2" t="s">
        <v>511</v>
      </c>
      <c r="FQ58" s="2" t="s">
        <v>511</v>
      </c>
      <c r="FR58" s="2" t="s">
        <v>511</v>
      </c>
      <c r="FS58" s="2" t="s">
        <v>511</v>
      </c>
      <c r="FT58" s="2" t="s">
        <v>511</v>
      </c>
      <c r="FU58" s="11" t="s">
        <v>325</v>
      </c>
      <c r="FV58" s="2" t="s">
        <v>511</v>
      </c>
      <c r="FW58" s="2" t="s">
        <v>511</v>
      </c>
      <c r="FX58" s="2" t="s">
        <v>511</v>
      </c>
      <c r="FY58" s="11" t="s">
        <v>767</v>
      </c>
      <c r="FZ58" s="2" t="s">
        <v>511</v>
      </c>
      <c r="GA58" s="2" t="s">
        <v>511</v>
      </c>
      <c r="GB58" s="2" t="s">
        <v>511</v>
      </c>
      <c r="GC58" s="2" t="s">
        <v>511</v>
      </c>
      <c r="GD58" s="2" t="s">
        <v>511</v>
      </c>
      <c r="GE58" s="2" t="s">
        <v>511</v>
      </c>
      <c r="GF58" s="2" t="s">
        <v>511</v>
      </c>
    </row>
    <row r="59" spans="1:188" ht="89.1" customHeight="1" x14ac:dyDescent="0.25">
      <c r="A59" s="1">
        <v>1216</v>
      </c>
      <c r="B59" s="2" t="s">
        <v>571</v>
      </c>
      <c r="C59" s="2" t="s">
        <v>568</v>
      </c>
      <c r="D59" s="2" t="s">
        <v>560</v>
      </c>
      <c r="E59" s="2" t="s">
        <v>952</v>
      </c>
      <c r="F59" s="2" t="s">
        <v>868</v>
      </c>
      <c r="G59" s="2" t="s">
        <v>511</v>
      </c>
      <c r="H59" s="2" t="s">
        <v>511</v>
      </c>
      <c r="I59" s="11" t="s">
        <v>105</v>
      </c>
      <c r="J59" s="2" t="s">
        <v>511</v>
      </c>
      <c r="K59" s="2" t="s">
        <v>511</v>
      </c>
      <c r="L59" s="2" t="s">
        <v>511</v>
      </c>
      <c r="M59" s="2" t="s">
        <v>511</v>
      </c>
      <c r="N59" s="2" t="s">
        <v>511</v>
      </c>
      <c r="O59" s="2" t="s">
        <v>511</v>
      </c>
      <c r="P59" s="11" t="s">
        <v>106</v>
      </c>
      <c r="Q59" s="2" t="s">
        <v>511</v>
      </c>
      <c r="R59" s="2" t="s">
        <v>511</v>
      </c>
      <c r="S59" s="2" t="s">
        <v>511</v>
      </c>
      <c r="T59" s="12" t="s">
        <v>132</v>
      </c>
      <c r="U59" s="2" t="s">
        <v>511</v>
      </c>
      <c r="V59" s="2" t="s">
        <v>511</v>
      </c>
      <c r="W59" s="2" t="s">
        <v>511</v>
      </c>
      <c r="X59" s="2" t="s">
        <v>511</v>
      </c>
      <c r="Y59" s="11" t="s">
        <v>144</v>
      </c>
      <c r="Z59" s="2" t="s">
        <v>511</v>
      </c>
      <c r="AA59" s="2" t="s">
        <v>511</v>
      </c>
      <c r="AB59" s="2" t="s">
        <v>511</v>
      </c>
      <c r="AC59" s="2" t="s">
        <v>511</v>
      </c>
      <c r="AD59" s="2" t="s">
        <v>511</v>
      </c>
      <c r="AE59" s="2" t="s">
        <v>511</v>
      </c>
      <c r="AF59" s="2" t="s">
        <v>511</v>
      </c>
      <c r="AG59" s="2" t="s">
        <v>511</v>
      </c>
      <c r="AH59" s="2" t="s">
        <v>511</v>
      </c>
      <c r="AI59" s="12" t="s">
        <v>141</v>
      </c>
      <c r="AJ59" s="2" t="s">
        <v>511</v>
      </c>
      <c r="AK59" s="2" t="s">
        <v>511</v>
      </c>
      <c r="AL59" s="11" t="s">
        <v>161</v>
      </c>
      <c r="AM59" s="2" t="s">
        <v>511</v>
      </c>
      <c r="AN59" s="2" t="s">
        <v>511</v>
      </c>
      <c r="AO59" s="2" t="s">
        <v>511</v>
      </c>
      <c r="AP59" s="2" t="s">
        <v>511</v>
      </c>
      <c r="AQ59" s="11" t="s">
        <v>176</v>
      </c>
      <c r="AR59" s="2" t="s">
        <v>511</v>
      </c>
      <c r="AS59" s="2" t="s">
        <v>511</v>
      </c>
      <c r="AT59" s="2" t="s">
        <v>511</v>
      </c>
      <c r="AU59" s="2" t="s">
        <v>511</v>
      </c>
      <c r="AV59" s="2" t="s">
        <v>511</v>
      </c>
      <c r="AW59" s="2" t="s">
        <v>511</v>
      </c>
      <c r="AX59" s="2" t="s">
        <v>511</v>
      </c>
      <c r="AY59" s="2" t="s">
        <v>511</v>
      </c>
      <c r="AZ59" s="2" t="s">
        <v>511</v>
      </c>
      <c r="BA59" s="11" t="s">
        <v>117</v>
      </c>
      <c r="BB59" s="2" t="s">
        <v>511</v>
      </c>
      <c r="BC59" s="2" t="s">
        <v>511</v>
      </c>
      <c r="BD59" s="2" t="s">
        <v>511</v>
      </c>
      <c r="BE59" s="2" t="s">
        <v>511</v>
      </c>
      <c r="BF59" s="2" t="s">
        <v>511</v>
      </c>
      <c r="BG59" s="2" t="s">
        <v>511</v>
      </c>
      <c r="BH59" s="12" t="s">
        <v>195</v>
      </c>
      <c r="BI59" s="2" t="s">
        <v>511</v>
      </c>
      <c r="BJ59" s="2" t="s">
        <v>511</v>
      </c>
      <c r="BK59" s="11" t="s">
        <v>209</v>
      </c>
      <c r="BL59" s="2" t="s">
        <v>511</v>
      </c>
      <c r="BM59" s="2" t="s">
        <v>511</v>
      </c>
      <c r="BN59" s="2" t="s">
        <v>511</v>
      </c>
      <c r="BO59" s="2" t="s">
        <v>511</v>
      </c>
      <c r="BP59" s="2" t="s">
        <v>511</v>
      </c>
      <c r="BQ59" s="11" t="s">
        <v>155</v>
      </c>
      <c r="BR59" s="2" t="s">
        <v>511</v>
      </c>
      <c r="BS59" s="2" t="s">
        <v>511</v>
      </c>
      <c r="BT59" s="2" t="s">
        <v>511</v>
      </c>
      <c r="BU59" s="2" t="s">
        <v>511</v>
      </c>
      <c r="BV59" s="2" t="s">
        <v>511</v>
      </c>
      <c r="BW59" s="2" t="s">
        <v>511</v>
      </c>
      <c r="BX59" s="2" t="s">
        <v>511</v>
      </c>
      <c r="BY59" s="11" t="s">
        <v>234</v>
      </c>
      <c r="BZ59" s="2" t="s">
        <v>511</v>
      </c>
      <c r="CA59" s="11" t="s">
        <v>195</v>
      </c>
      <c r="CB59" s="2" t="s">
        <v>511</v>
      </c>
      <c r="CC59" s="2" t="s">
        <v>511</v>
      </c>
      <c r="CD59" s="2" t="s">
        <v>511</v>
      </c>
      <c r="CE59" s="2" t="s">
        <v>511</v>
      </c>
      <c r="CF59" s="2" t="s">
        <v>511</v>
      </c>
      <c r="CG59" s="11" t="s">
        <v>253</v>
      </c>
      <c r="CH59" s="2" t="s">
        <v>511</v>
      </c>
      <c r="CI59" s="2" t="s">
        <v>511</v>
      </c>
      <c r="CJ59" s="2" t="s">
        <v>511</v>
      </c>
      <c r="CK59" s="2" t="s">
        <v>511</v>
      </c>
      <c r="CL59" s="2" t="s">
        <v>511</v>
      </c>
      <c r="CM59" s="2" t="s">
        <v>511</v>
      </c>
      <c r="CN59" s="2" t="s">
        <v>511</v>
      </c>
      <c r="CO59" s="2" t="s">
        <v>511</v>
      </c>
      <c r="CP59" s="2" t="s">
        <v>511</v>
      </c>
      <c r="CQ59" s="11" t="s">
        <v>266</v>
      </c>
      <c r="CR59" s="2" t="s">
        <v>511</v>
      </c>
      <c r="CS59" s="11" t="s">
        <v>154</v>
      </c>
      <c r="CT59" s="2" t="s">
        <v>511</v>
      </c>
      <c r="CU59" s="2" t="s">
        <v>511</v>
      </c>
      <c r="CV59" s="2" t="s">
        <v>511</v>
      </c>
      <c r="CW59" s="2" t="s">
        <v>511</v>
      </c>
      <c r="CX59" s="2" t="s">
        <v>511</v>
      </c>
      <c r="CY59" s="2" t="s">
        <v>511</v>
      </c>
      <c r="CZ59" s="2" t="s">
        <v>511</v>
      </c>
      <c r="DA59" s="2" t="s">
        <v>511</v>
      </c>
      <c r="DB59" s="2" t="s">
        <v>511</v>
      </c>
      <c r="DC59" s="2" t="s">
        <v>511</v>
      </c>
      <c r="DD59" s="11" t="s">
        <v>138</v>
      </c>
      <c r="DE59" s="11" t="s">
        <v>275</v>
      </c>
      <c r="DF59" s="2" t="s">
        <v>511</v>
      </c>
      <c r="DG59" s="2" t="s">
        <v>511</v>
      </c>
      <c r="DH59" s="2" t="s">
        <v>511</v>
      </c>
      <c r="DI59" s="2" t="s">
        <v>511</v>
      </c>
      <c r="DJ59" s="2" t="s">
        <v>511</v>
      </c>
      <c r="DK59" s="2" t="s">
        <v>511</v>
      </c>
      <c r="DL59" s="2" t="s">
        <v>511</v>
      </c>
      <c r="DM59" s="2" t="s">
        <v>511</v>
      </c>
      <c r="DN59" s="2" t="s">
        <v>511</v>
      </c>
      <c r="DO59" s="2" t="s">
        <v>511</v>
      </c>
      <c r="DP59" s="2" t="s">
        <v>511</v>
      </c>
      <c r="DQ59" s="2" t="s">
        <v>511</v>
      </c>
      <c r="DR59" s="12" t="s">
        <v>713</v>
      </c>
      <c r="DS59" s="2" t="s">
        <v>511</v>
      </c>
      <c r="DT59" s="2" t="s">
        <v>511</v>
      </c>
      <c r="DU59" s="2" t="s">
        <v>511</v>
      </c>
      <c r="DV59" s="2" t="s">
        <v>511</v>
      </c>
      <c r="DW59" s="2" t="s">
        <v>511</v>
      </c>
      <c r="DX59" s="2" t="s">
        <v>511</v>
      </c>
      <c r="DY59" s="2" t="s">
        <v>511</v>
      </c>
      <c r="DZ59" s="2" t="s">
        <v>511</v>
      </c>
      <c r="EA59" s="2" t="s">
        <v>511</v>
      </c>
      <c r="EB59" s="11" t="s">
        <v>296</v>
      </c>
      <c r="EC59" s="2" t="s">
        <v>511</v>
      </c>
      <c r="ED59" s="2" t="s">
        <v>511</v>
      </c>
      <c r="EE59" s="2" t="s">
        <v>511</v>
      </c>
      <c r="EF59" s="2" t="s">
        <v>511</v>
      </c>
      <c r="EG59" s="2" t="s">
        <v>511</v>
      </c>
      <c r="EH59" s="2" t="s">
        <v>511</v>
      </c>
      <c r="EI59" s="2" t="s">
        <v>511</v>
      </c>
      <c r="EJ59" s="2" t="s">
        <v>511</v>
      </c>
      <c r="EK59" s="2" t="s">
        <v>511</v>
      </c>
      <c r="EL59" s="2" t="s">
        <v>511</v>
      </c>
      <c r="EM59" s="2" t="s">
        <v>511</v>
      </c>
      <c r="EN59" s="2" t="s">
        <v>511</v>
      </c>
      <c r="EO59" s="12" t="s">
        <v>714</v>
      </c>
      <c r="EP59" s="2" t="s">
        <v>511</v>
      </c>
      <c r="EQ59" s="2" t="s">
        <v>511</v>
      </c>
      <c r="ER59" s="2" t="s">
        <v>511</v>
      </c>
      <c r="ES59" s="2" t="s">
        <v>511</v>
      </c>
      <c r="ET59" s="2" t="s">
        <v>511</v>
      </c>
      <c r="EU59" s="2" t="s">
        <v>511</v>
      </c>
      <c r="EV59" s="2" t="s">
        <v>511</v>
      </c>
      <c r="EW59" s="2" t="s">
        <v>511</v>
      </c>
      <c r="EX59" s="14" t="s">
        <v>525</v>
      </c>
      <c r="EY59" s="2" t="s">
        <v>511</v>
      </c>
      <c r="EZ59" s="2" t="s">
        <v>511</v>
      </c>
      <c r="FA59" s="2" t="s">
        <v>511</v>
      </c>
      <c r="FB59" s="2" t="s">
        <v>511</v>
      </c>
      <c r="FC59" s="2" t="s">
        <v>511</v>
      </c>
      <c r="FD59" s="2" t="s">
        <v>511</v>
      </c>
      <c r="FE59" s="2" t="s">
        <v>511</v>
      </c>
      <c r="FF59" s="2" t="s">
        <v>511</v>
      </c>
      <c r="FG59" s="2" t="s">
        <v>511</v>
      </c>
      <c r="FH59" s="2" t="s">
        <v>511</v>
      </c>
      <c r="FI59" s="2" t="s">
        <v>511</v>
      </c>
      <c r="FJ59" s="2" t="s">
        <v>511</v>
      </c>
      <c r="FK59" s="12" t="s">
        <v>690</v>
      </c>
      <c r="FL59" s="2" t="s">
        <v>511</v>
      </c>
      <c r="FM59" s="2" t="s">
        <v>511</v>
      </c>
      <c r="FN59" s="2" t="s">
        <v>511</v>
      </c>
      <c r="FO59" s="2" t="s">
        <v>511</v>
      </c>
      <c r="FP59" s="2" t="s">
        <v>511</v>
      </c>
      <c r="FQ59" s="2" t="s">
        <v>511</v>
      </c>
      <c r="FR59" s="12" t="s">
        <v>315</v>
      </c>
      <c r="FS59" s="2" t="s">
        <v>511</v>
      </c>
      <c r="FT59" s="2" t="s">
        <v>511</v>
      </c>
      <c r="FU59" s="2" t="s">
        <v>511</v>
      </c>
      <c r="FV59" s="2" t="s">
        <v>511</v>
      </c>
      <c r="FW59" s="2" t="s">
        <v>511</v>
      </c>
      <c r="FX59" s="2" t="s">
        <v>511</v>
      </c>
      <c r="FY59" s="2" t="s">
        <v>511</v>
      </c>
      <c r="FZ59" s="2" t="s">
        <v>511</v>
      </c>
      <c r="GA59" s="2" t="s">
        <v>511</v>
      </c>
      <c r="GB59" s="2" t="s">
        <v>511</v>
      </c>
      <c r="GC59" s="2" t="s">
        <v>511</v>
      </c>
      <c r="GD59" s="2" t="s">
        <v>511</v>
      </c>
      <c r="GE59" s="2" t="s">
        <v>511</v>
      </c>
      <c r="GF59" s="14" t="s">
        <v>715</v>
      </c>
    </row>
    <row r="60" spans="1:188" ht="89.1" customHeight="1" x14ac:dyDescent="0.25">
      <c r="A60" s="1">
        <v>1350</v>
      </c>
      <c r="B60" s="2" t="s">
        <v>602</v>
      </c>
      <c r="C60" s="2" t="s">
        <v>559</v>
      </c>
      <c r="D60" s="2" t="s">
        <v>563</v>
      </c>
      <c r="E60" s="2" t="s">
        <v>953</v>
      </c>
      <c r="F60" s="2" t="s">
        <v>869</v>
      </c>
      <c r="G60" s="2" t="s">
        <v>511</v>
      </c>
      <c r="H60" s="2" t="s">
        <v>511</v>
      </c>
      <c r="I60" s="2" t="s">
        <v>511</v>
      </c>
      <c r="J60" s="12" t="s">
        <v>107</v>
      </c>
      <c r="K60" s="2" t="s">
        <v>511</v>
      </c>
      <c r="L60" s="2" t="s">
        <v>511</v>
      </c>
      <c r="M60" s="2" t="s">
        <v>511</v>
      </c>
      <c r="N60" s="11" t="s">
        <v>114</v>
      </c>
      <c r="O60" s="2" t="s">
        <v>511</v>
      </c>
      <c r="P60" s="2" t="s">
        <v>511</v>
      </c>
      <c r="Q60" s="2" t="s">
        <v>511</v>
      </c>
      <c r="R60" s="2" t="s">
        <v>511</v>
      </c>
      <c r="S60" s="2" t="s">
        <v>511</v>
      </c>
      <c r="T60" s="12" t="s">
        <v>131</v>
      </c>
      <c r="U60" s="2" t="s">
        <v>511</v>
      </c>
      <c r="V60" s="2" t="s">
        <v>511</v>
      </c>
      <c r="W60" s="2" t="s">
        <v>511</v>
      </c>
      <c r="X60" s="2" t="s">
        <v>511</v>
      </c>
      <c r="Y60" s="2" t="s">
        <v>511</v>
      </c>
      <c r="Z60" s="2" t="s">
        <v>511</v>
      </c>
      <c r="AA60" s="2" t="s">
        <v>511</v>
      </c>
      <c r="AB60" s="2" t="s">
        <v>511</v>
      </c>
      <c r="AC60" s="11" t="s">
        <v>103</v>
      </c>
      <c r="AD60" s="2" t="s">
        <v>511</v>
      </c>
      <c r="AE60" s="2" t="s">
        <v>511</v>
      </c>
      <c r="AF60" s="2" t="s">
        <v>511</v>
      </c>
      <c r="AG60" s="2" t="s">
        <v>511</v>
      </c>
      <c r="AH60" s="2" t="s">
        <v>511</v>
      </c>
      <c r="AI60" s="2" t="s">
        <v>511</v>
      </c>
      <c r="AJ60" s="12" t="s">
        <v>124</v>
      </c>
      <c r="AK60" s="2" t="s">
        <v>511</v>
      </c>
      <c r="AL60" s="2" t="s">
        <v>511</v>
      </c>
      <c r="AM60" s="2" t="s">
        <v>511</v>
      </c>
      <c r="AN60" s="2" t="s">
        <v>511</v>
      </c>
      <c r="AO60" s="2" t="s">
        <v>511</v>
      </c>
      <c r="AP60" s="11" t="s">
        <v>171</v>
      </c>
      <c r="AQ60" s="2" t="s">
        <v>511</v>
      </c>
      <c r="AR60" s="2" t="s">
        <v>511</v>
      </c>
      <c r="AS60" s="2" t="s">
        <v>511</v>
      </c>
      <c r="AT60" s="2" t="s">
        <v>511</v>
      </c>
      <c r="AU60" s="11" t="s">
        <v>185</v>
      </c>
      <c r="AV60" s="2" t="s">
        <v>511</v>
      </c>
      <c r="AW60" s="2" t="s">
        <v>511</v>
      </c>
      <c r="AX60" s="12" t="s">
        <v>186</v>
      </c>
      <c r="AY60" s="2" t="s">
        <v>511</v>
      </c>
      <c r="AZ60" s="2" t="s">
        <v>511</v>
      </c>
      <c r="BA60" s="2" t="s">
        <v>511</v>
      </c>
      <c r="BB60" s="2" t="s">
        <v>511</v>
      </c>
      <c r="BC60" s="2" t="s">
        <v>511</v>
      </c>
      <c r="BD60" s="12" t="s">
        <v>186</v>
      </c>
      <c r="BE60" s="2" t="s">
        <v>511</v>
      </c>
      <c r="BF60" s="2" t="s">
        <v>511</v>
      </c>
      <c r="BG60" s="2" t="s">
        <v>511</v>
      </c>
      <c r="BH60" s="2" t="s">
        <v>511</v>
      </c>
      <c r="BI60" s="2" t="s">
        <v>511</v>
      </c>
      <c r="BJ60" s="2" t="s">
        <v>511</v>
      </c>
      <c r="BK60" s="2" t="s">
        <v>511</v>
      </c>
      <c r="BL60" s="11" t="s">
        <v>214</v>
      </c>
      <c r="BM60" s="2" t="s">
        <v>511</v>
      </c>
      <c r="BN60" s="2" t="s">
        <v>511</v>
      </c>
      <c r="BO60" s="2" t="s">
        <v>511</v>
      </c>
      <c r="BP60" s="2" t="s">
        <v>511</v>
      </c>
      <c r="BQ60" s="2" t="s">
        <v>511</v>
      </c>
      <c r="BR60" s="2" t="s">
        <v>511</v>
      </c>
      <c r="BS60" s="11" t="s">
        <v>176</v>
      </c>
      <c r="BT60" s="2" t="s">
        <v>511</v>
      </c>
      <c r="BU60" s="11" t="s">
        <v>224</v>
      </c>
      <c r="BV60" s="2" t="s">
        <v>511</v>
      </c>
      <c r="BW60" s="2" t="s">
        <v>511</v>
      </c>
      <c r="BX60" s="2" t="s">
        <v>511</v>
      </c>
      <c r="BY60" s="2" t="s">
        <v>511</v>
      </c>
      <c r="BZ60" s="2" t="s">
        <v>511</v>
      </c>
      <c r="CA60" s="2" t="s">
        <v>511</v>
      </c>
      <c r="CB60" s="2" t="s">
        <v>511</v>
      </c>
      <c r="CC60" s="2" t="s">
        <v>511</v>
      </c>
      <c r="CD60" s="2" t="s">
        <v>511</v>
      </c>
      <c r="CE60" s="11" t="s">
        <v>245</v>
      </c>
      <c r="CF60" s="2" t="s">
        <v>511</v>
      </c>
      <c r="CG60" s="2" t="s">
        <v>511</v>
      </c>
      <c r="CH60" s="2" t="s">
        <v>511</v>
      </c>
      <c r="CI60" s="2" t="s">
        <v>511</v>
      </c>
      <c r="CJ60" s="11" t="s">
        <v>255</v>
      </c>
      <c r="CK60" s="2" t="s">
        <v>511</v>
      </c>
      <c r="CL60" s="2" t="s">
        <v>511</v>
      </c>
      <c r="CM60" s="2" t="s">
        <v>511</v>
      </c>
      <c r="CN60" s="2" t="s">
        <v>511</v>
      </c>
      <c r="CO60" s="2" t="s">
        <v>511</v>
      </c>
      <c r="CP60" s="12" t="s">
        <v>259</v>
      </c>
      <c r="CQ60" s="2" t="s">
        <v>511</v>
      </c>
      <c r="CR60" s="2" t="s">
        <v>511</v>
      </c>
      <c r="CS60" s="2" t="s">
        <v>511</v>
      </c>
      <c r="CT60" s="11" t="s">
        <v>154</v>
      </c>
      <c r="CU60" s="2" t="s">
        <v>511</v>
      </c>
      <c r="CV60" s="2" t="s">
        <v>511</v>
      </c>
      <c r="CW60" s="2" t="s">
        <v>511</v>
      </c>
      <c r="CX60" s="2" t="s">
        <v>511</v>
      </c>
      <c r="CY60" s="2" t="s">
        <v>511</v>
      </c>
      <c r="CZ60" s="2" t="s">
        <v>511</v>
      </c>
      <c r="DA60" s="2" t="s">
        <v>511</v>
      </c>
      <c r="DB60" s="2" t="s">
        <v>511</v>
      </c>
      <c r="DC60" s="11" t="s">
        <v>138</v>
      </c>
      <c r="DD60" s="2" t="s">
        <v>511</v>
      </c>
      <c r="DE60" s="2" t="s">
        <v>511</v>
      </c>
      <c r="DF60" s="2" t="s">
        <v>511</v>
      </c>
      <c r="DG60" s="2" t="s">
        <v>511</v>
      </c>
      <c r="DH60" s="2" t="s">
        <v>511</v>
      </c>
      <c r="DI60" s="2" t="s">
        <v>511</v>
      </c>
      <c r="DJ60" s="2" t="s">
        <v>511</v>
      </c>
      <c r="DK60" s="12" t="s">
        <v>288</v>
      </c>
      <c r="DL60" s="2" t="s">
        <v>511</v>
      </c>
      <c r="DM60" s="2" t="s">
        <v>511</v>
      </c>
      <c r="DN60" s="2" t="s">
        <v>511</v>
      </c>
      <c r="DO60" s="2" t="s">
        <v>511</v>
      </c>
      <c r="DP60" s="12" t="s">
        <v>764</v>
      </c>
      <c r="DQ60" s="2" t="s">
        <v>511</v>
      </c>
      <c r="DR60" s="2" t="s">
        <v>511</v>
      </c>
      <c r="DS60" s="2" t="s">
        <v>511</v>
      </c>
      <c r="DT60" s="2" t="s">
        <v>511</v>
      </c>
      <c r="DU60" s="2" t="s">
        <v>511</v>
      </c>
      <c r="DV60" s="2" t="s">
        <v>511</v>
      </c>
      <c r="DW60" s="2" t="s">
        <v>511</v>
      </c>
      <c r="DX60" s="2" t="s">
        <v>511</v>
      </c>
      <c r="DY60" s="2" t="s">
        <v>511</v>
      </c>
      <c r="DZ60" s="2" t="s">
        <v>511</v>
      </c>
      <c r="EA60" s="2" t="s">
        <v>511</v>
      </c>
      <c r="EB60" s="11" t="s">
        <v>296</v>
      </c>
      <c r="EC60" s="2" t="s">
        <v>511</v>
      </c>
      <c r="ED60" s="2" t="s">
        <v>511</v>
      </c>
      <c r="EE60" s="2" t="s">
        <v>511</v>
      </c>
      <c r="EF60" s="2" t="s">
        <v>511</v>
      </c>
      <c r="EG60" s="2" t="s">
        <v>511</v>
      </c>
      <c r="EH60" s="2" t="s">
        <v>511</v>
      </c>
      <c r="EI60" s="2" t="s">
        <v>511</v>
      </c>
      <c r="EJ60" s="2" t="s">
        <v>511</v>
      </c>
      <c r="EK60" s="2" t="s">
        <v>511</v>
      </c>
      <c r="EL60" s="2" t="s">
        <v>511</v>
      </c>
      <c r="EM60" s="12" t="s">
        <v>765</v>
      </c>
      <c r="EN60" s="2" t="s">
        <v>511</v>
      </c>
      <c r="EO60" s="2" t="s">
        <v>511</v>
      </c>
      <c r="EP60" s="2" t="s">
        <v>511</v>
      </c>
      <c r="EQ60" s="2" t="s">
        <v>511</v>
      </c>
      <c r="ER60" s="2" t="s">
        <v>511</v>
      </c>
      <c r="ES60" s="2" t="s">
        <v>511</v>
      </c>
      <c r="ET60" s="2" t="s">
        <v>511</v>
      </c>
      <c r="EU60" s="2" t="s">
        <v>511</v>
      </c>
      <c r="EV60" s="11" t="s">
        <v>710</v>
      </c>
      <c r="EW60" s="2" t="s">
        <v>511</v>
      </c>
      <c r="EX60" s="2" t="s">
        <v>511</v>
      </c>
      <c r="EY60" s="2" t="s">
        <v>511</v>
      </c>
      <c r="EZ60" s="2" t="s">
        <v>511</v>
      </c>
      <c r="FA60" s="2" t="s">
        <v>511</v>
      </c>
      <c r="FB60" s="2" t="s">
        <v>511</v>
      </c>
      <c r="FC60" s="2" t="s">
        <v>511</v>
      </c>
      <c r="FD60" s="2" t="s">
        <v>511</v>
      </c>
      <c r="FE60" s="2" t="s">
        <v>511</v>
      </c>
      <c r="FF60" s="2" t="s">
        <v>511</v>
      </c>
      <c r="FG60" s="2" t="s">
        <v>511</v>
      </c>
      <c r="FH60" s="2" t="s">
        <v>511</v>
      </c>
      <c r="FI60" s="2" t="s">
        <v>511</v>
      </c>
      <c r="FJ60" s="2" t="s">
        <v>511</v>
      </c>
      <c r="FK60" s="2" t="s">
        <v>511</v>
      </c>
      <c r="FL60" s="12" t="s">
        <v>766</v>
      </c>
      <c r="FM60" s="2" t="s">
        <v>511</v>
      </c>
      <c r="FN60" s="2" t="s">
        <v>511</v>
      </c>
      <c r="FO60" s="11" t="s">
        <v>307</v>
      </c>
      <c r="FP60" s="2" t="s">
        <v>511</v>
      </c>
      <c r="FQ60" s="2" t="s">
        <v>511</v>
      </c>
      <c r="FR60" s="2" t="s">
        <v>511</v>
      </c>
      <c r="FS60" s="2" t="s">
        <v>511</v>
      </c>
      <c r="FT60" s="2" t="s">
        <v>511</v>
      </c>
      <c r="FU60" s="2" t="s">
        <v>511</v>
      </c>
      <c r="FV60" s="2" t="s">
        <v>511</v>
      </c>
      <c r="FW60" s="2" t="s">
        <v>511</v>
      </c>
      <c r="FX60" s="2" t="s">
        <v>511</v>
      </c>
      <c r="FY60" s="11" t="s">
        <v>767</v>
      </c>
      <c r="FZ60" s="2" t="s">
        <v>511</v>
      </c>
      <c r="GA60" s="2" t="s">
        <v>511</v>
      </c>
      <c r="GB60" s="2" t="s">
        <v>511</v>
      </c>
      <c r="GC60" s="2" t="s">
        <v>511</v>
      </c>
      <c r="GD60" s="2" t="s">
        <v>511</v>
      </c>
      <c r="GE60" s="2" t="s">
        <v>511</v>
      </c>
      <c r="GF60" s="2" t="s">
        <v>511</v>
      </c>
    </row>
    <row r="61" spans="1:188" ht="89.1" customHeight="1" x14ac:dyDescent="0.25">
      <c r="A61" s="1">
        <v>4440</v>
      </c>
      <c r="B61" s="2" t="s">
        <v>52</v>
      </c>
      <c r="C61" s="2" t="s">
        <v>53</v>
      </c>
      <c r="D61" s="2" t="s">
        <v>45</v>
      </c>
      <c r="E61" s="2" t="s">
        <v>954</v>
      </c>
      <c r="F61" s="2" t="s">
        <v>883</v>
      </c>
      <c r="G61" s="2" t="s">
        <v>511</v>
      </c>
      <c r="H61" s="2" t="s">
        <v>511</v>
      </c>
      <c r="I61" s="2" t="s">
        <v>511</v>
      </c>
      <c r="J61" s="2" t="s">
        <v>511</v>
      </c>
      <c r="K61" s="12" t="s">
        <v>111</v>
      </c>
      <c r="L61" s="2" t="s">
        <v>511</v>
      </c>
      <c r="M61" s="2" t="s">
        <v>511</v>
      </c>
      <c r="N61" s="2" t="s">
        <v>511</v>
      </c>
      <c r="O61" s="11" t="s">
        <v>101</v>
      </c>
      <c r="P61" s="2" t="s">
        <v>511</v>
      </c>
      <c r="Q61" s="2" t="s">
        <v>511</v>
      </c>
      <c r="R61" s="2" t="s">
        <v>511</v>
      </c>
      <c r="S61" s="2" t="s">
        <v>511</v>
      </c>
      <c r="T61" s="2" t="s">
        <v>511</v>
      </c>
      <c r="U61" s="2" t="s">
        <v>511</v>
      </c>
      <c r="V61" s="2" t="s">
        <v>511</v>
      </c>
      <c r="W61" s="11" t="s">
        <v>141</v>
      </c>
      <c r="X61" s="2" t="s">
        <v>511</v>
      </c>
      <c r="Y61" s="2" t="s">
        <v>511</v>
      </c>
      <c r="Z61" s="2" t="s">
        <v>511</v>
      </c>
      <c r="AA61" s="2" t="s">
        <v>511</v>
      </c>
      <c r="AB61" s="2" t="s">
        <v>511</v>
      </c>
      <c r="AC61" s="2" t="s">
        <v>511</v>
      </c>
      <c r="AD61" s="12" t="s">
        <v>145</v>
      </c>
      <c r="AE61" s="12" t="s">
        <v>126</v>
      </c>
      <c r="AF61" s="2" t="s">
        <v>511</v>
      </c>
      <c r="AG61" s="2" t="s">
        <v>511</v>
      </c>
      <c r="AH61" s="2" t="s">
        <v>511</v>
      </c>
      <c r="AI61" s="2" t="s">
        <v>511</v>
      </c>
      <c r="AJ61" s="2" t="s">
        <v>511</v>
      </c>
      <c r="AK61" s="2" t="s">
        <v>511</v>
      </c>
      <c r="AL61" s="2" t="s">
        <v>511</v>
      </c>
      <c r="AM61" s="2" t="s">
        <v>511</v>
      </c>
      <c r="AN61" s="11" t="s">
        <v>167</v>
      </c>
      <c r="AO61" s="2" t="s">
        <v>511</v>
      </c>
      <c r="AP61" s="2" t="s">
        <v>511</v>
      </c>
      <c r="AQ61" s="2" t="s">
        <v>511</v>
      </c>
      <c r="AR61" s="2" t="s">
        <v>511</v>
      </c>
      <c r="AS61" s="2" t="s">
        <v>511</v>
      </c>
      <c r="AT61" s="2" t="s">
        <v>511</v>
      </c>
      <c r="AU61" s="12" t="s">
        <v>184</v>
      </c>
      <c r="AV61" s="2" t="s">
        <v>511</v>
      </c>
      <c r="AW61" s="2" t="s">
        <v>511</v>
      </c>
      <c r="AX61" s="12" t="s">
        <v>187</v>
      </c>
      <c r="AY61" s="2" t="s">
        <v>511</v>
      </c>
      <c r="AZ61" s="2" t="s">
        <v>511</v>
      </c>
      <c r="BA61" s="2" t="s">
        <v>511</v>
      </c>
      <c r="BB61" s="2" t="s">
        <v>511</v>
      </c>
      <c r="BC61" s="2" t="s">
        <v>511</v>
      </c>
      <c r="BD61" s="2" t="s">
        <v>511</v>
      </c>
      <c r="BE61" s="2" t="s">
        <v>511</v>
      </c>
      <c r="BF61" s="2" t="s">
        <v>511</v>
      </c>
      <c r="BG61" s="12" t="s">
        <v>197</v>
      </c>
      <c r="BH61" s="2" t="s">
        <v>511</v>
      </c>
      <c r="BI61" s="12" t="s">
        <v>200</v>
      </c>
      <c r="BJ61" s="2" t="s">
        <v>511</v>
      </c>
      <c r="BK61" s="2" t="s">
        <v>511</v>
      </c>
      <c r="BL61" s="2" t="s">
        <v>511</v>
      </c>
      <c r="BM61" s="2" t="s">
        <v>511</v>
      </c>
      <c r="BN61" s="2" t="s">
        <v>511</v>
      </c>
      <c r="BO61" s="2" t="s">
        <v>511</v>
      </c>
      <c r="BP61" s="2" t="s">
        <v>511</v>
      </c>
      <c r="BQ61" s="11" t="s">
        <v>155</v>
      </c>
      <c r="BR61" s="2" t="s">
        <v>511</v>
      </c>
      <c r="BS61" s="2" t="s">
        <v>511</v>
      </c>
      <c r="BT61" s="2" t="s">
        <v>511</v>
      </c>
      <c r="BU61" s="2" t="s">
        <v>511</v>
      </c>
      <c r="BV61" s="2" t="s">
        <v>511</v>
      </c>
      <c r="BW61" s="11" t="s">
        <v>196</v>
      </c>
      <c r="BX61" s="2" t="s">
        <v>511</v>
      </c>
      <c r="BY61" s="2" t="s">
        <v>511</v>
      </c>
      <c r="BZ61" s="2" t="s">
        <v>511</v>
      </c>
      <c r="CA61" s="11" t="s">
        <v>195</v>
      </c>
      <c r="CB61" s="2" t="s">
        <v>511</v>
      </c>
      <c r="CC61" s="2" t="s">
        <v>511</v>
      </c>
      <c r="CD61" s="2" t="s">
        <v>511</v>
      </c>
      <c r="CE61" s="2" t="s">
        <v>511</v>
      </c>
      <c r="CF61" s="2" t="s">
        <v>511</v>
      </c>
      <c r="CG61" s="11" t="s">
        <v>253</v>
      </c>
      <c r="CH61" s="2" t="s">
        <v>511</v>
      </c>
      <c r="CI61" s="2" t="s">
        <v>511</v>
      </c>
      <c r="CJ61" s="2" t="s">
        <v>511</v>
      </c>
      <c r="CK61" s="2" t="s">
        <v>511</v>
      </c>
      <c r="CL61" s="2" t="s">
        <v>511</v>
      </c>
      <c r="CM61" s="2" t="s">
        <v>511</v>
      </c>
      <c r="CN61" s="12" t="s">
        <v>260</v>
      </c>
      <c r="CO61" s="2" t="s">
        <v>511</v>
      </c>
      <c r="CP61" s="2" t="s">
        <v>511</v>
      </c>
      <c r="CQ61" s="2" t="s">
        <v>511</v>
      </c>
      <c r="CR61" s="2" t="s">
        <v>511</v>
      </c>
      <c r="CS61" s="2" t="s">
        <v>511</v>
      </c>
      <c r="CT61" s="2" t="s">
        <v>511</v>
      </c>
      <c r="CU61" s="2" t="s">
        <v>511</v>
      </c>
      <c r="CV61" s="2" t="s">
        <v>511</v>
      </c>
      <c r="CW61" s="2" t="s">
        <v>511</v>
      </c>
      <c r="CX61" s="11" t="s">
        <v>132</v>
      </c>
      <c r="CY61" s="2" t="s">
        <v>511</v>
      </c>
      <c r="CZ61" s="12" t="s">
        <v>260</v>
      </c>
      <c r="DA61" s="2" t="s">
        <v>511</v>
      </c>
      <c r="DB61" s="2" t="s">
        <v>511</v>
      </c>
      <c r="DC61" s="2" t="s">
        <v>511</v>
      </c>
      <c r="DD61" s="2" t="s">
        <v>511</v>
      </c>
      <c r="DE61" s="2" t="s">
        <v>511</v>
      </c>
      <c r="DF61" s="2" t="s">
        <v>511</v>
      </c>
      <c r="DG61" s="2" t="s">
        <v>511</v>
      </c>
      <c r="DH61" s="11" t="s">
        <v>281</v>
      </c>
      <c r="DI61" s="2" t="s">
        <v>511</v>
      </c>
      <c r="DJ61" s="2" t="s">
        <v>511</v>
      </c>
      <c r="DK61" s="2" t="s">
        <v>511</v>
      </c>
      <c r="DL61" s="2" t="s">
        <v>511</v>
      </c>
      <c r="DM61" s="2" t="s">
        <v>511</v>
      </c>
      <c r="DN61" s="2" t="s">
        <v>511</v>
      </c>
      <c r="DO61" s="2" t="s">
        <v>511</v>
      </c>
      <c r="DP61" s="2" t="s">
        <v>511</v>
      </c>
      <c r="DQ61" s="12" t="s">
        <v>527</v>
      </c>
      <c r="DR61" s="2" t="s">
        <v>511</v>
      </c>
      <c r="DS61" s="2" t="s">
        <v>511</v>
      </c>
      <c r="DT61" s="2" t="s">
        <v>511</v>
      </c>
      <c r="DU61" s="2" t="s">
        <v>511</v>
      </c>
      <c r="DV61" s="2" t="s">
        <v>511</v>
      </c>
      <c r="DW61" s="2" t="s">
        <v>511</v>
      </c>
      <c r="DX61" s="2" t="s">
        <v>511</v>
      </c>
      <c r="DY61" s="2" t="s">
        <v>511</v>
      </c>
      <c r="DZ61" s="12" t="s">
        <v>528</v>
      </c>
      <c r="EA61" s="2" t="s">
        <v>511</v>
      </c>
      <c r="EB61" s="2" t="s">
        <v>511</v>
      </c>
      <c r="EC61" s="2" t="s">
        <v>511</v>
      </c>
      <c r="ED61" s="2" t="s">
        <v>511</v>
      </c>
      <c r="EE61" s="2" t="s">
        <v>511</v>
      </c>
      <c r="EF61" s="2" t="s">
        <v>511</v>
      </c>
      <c r="EG61" s="2" t="s">
        <v>511</v>
      </c>
      <c r="EH61" s="2" t="s">
        <v>511</v>
      </c>
      <c r="EI61" s="2" t="s">
        <v>511</v>
      </c>
      <c r="EJ61" s="2" t="s">
        <v>511</v>
      </c>
      <c r="EK61" s="2" t="s">
        <v>511</v>
      </c>
      <c r="EL61" s="2" t="s">
        <v>511</v>
      </c>
      <c r="EM61" s="2" t="s">
        <v>511</v>
      </c>
      <c r="EN61" s="2" t="s">
        <v>511</v>
      </c>
      <c r="EO61" s="2" t="s">
        <v>511</v>
      </c>
      <c r="EP61" s="2" t="s">
        <v>511</v>
      </c>
      <c r="EQ61" s="12" t="s">
        <v>529</v>
      </c>
      <c r="ER61" s="2" t="s">
        <v>511</v>
      </c>
      <c r="ES61" s="2" t="s">
        <v>511</v>
      </c>
      <c r="ET61" s="2" t="s">
        <v>511</v>
      </c>
      <c r="EU61" s="2" t="s">
        <v>511</v>
      </c>
      <c r="EV61" s="2" t="s">
        <v>511</v>
      </c>
      <c r="EW61" s="2" t="s">
        <v>511</v>
      </c>
      <c r="EX61" s="2" t="s">
        <v>511</v>
      </c>
      <c r="EY61" s="2" t="s">
        <v>511</v>
      </c>
      <c r="EZ61" s="14" t="s">
        <v>530</v>
      </c>
      <c r="FA61" s="2" t="s">
        <v>511</v>
      </c>
      <c r="FB61" s="2" t="s">
        <v>511</v>
      </c>
      <c r="FC61" s="2" t="s">
        <v>511</v>
      </c>
      <c r="FD61" s="2" t="s">
        <v>511</v>
      </c>
      <c r="FE61" s="2" t="s">
        <v>511</v>
      </c>
      <c r="FF61" s="12" t="s">
        <v>531</v>
      </c>
      <c r="FG61" s="2" t="s">
        <v>511</v>
      </c>
      <c r="FH61" s="2" t="s">
        <v>511</v>
      </c>
      <c r="FI61" s="2" t="s">
        <v>511</v>
      </c>
      <c r="FJ61" s="2" t="s">
        <v>511</v>
      </c>
      <c r="FK61" s="2" t="s">
        <v>511</v>
      </c>
      <c r="FL61" s="2" t="s">
        <v>511</v>
      </c>
      <c r="FM61" s="2" t="s">
        <v>511</v>
      </c>
      <c r="FN61" s="2" t="s">
        <v>511</v>
      </c>
      <c r="FO61" s="2" t="s">
        <v>511</v>
      </c>
      <c r="FP61" s="2" t="s">
        <v>511</v>
      </c>
      <c r="FQ61" s="2" t="s">
        <v>511</v>
      </c>
      <c r="FR61" s="2" t="s">
        <v>511</v>
      </c>
      <c r="FS61" s="2" t="s">
        <v>511</v>
      </c>
      <c r="FT61" s="2" t="s">
        <v>511</v>
      </c>
      <c r="FU61" s="2" t="s">
        <v>511</v>
      </c>
      <c r="FV61" s="11" t="s">
        <v>312</v>
      </c>
      <c r="FW61" s="2" t="s">
        <v>511</v>
      </c>
      <c r="FX61" s="14" t="s">
        <v>532</v>
      </c>
      <c r="FY61" s="2" t="s">
        <v>511</v>
      </c>
      <c r="FZ61" s="2" t="s">
        <v>511</v>
      </c>
      <c r="GA61" s="2" t="s">
        <v>511</v>
      </c>
      <c r="GB61" s="2" t="s">
        <v>511</v>
      </c>
      <c r="GC61" s="2" t="s">
        <v>511</v>
      </c>
      <c r="GD61" s="2" t="s">
        <v>511</v>
      </c>
      <c r="GE61" s="2" t="s">
        <v>511</v>
      </c>
      <c r="GF61" s="2" t="s">
        <v>511</v>
      </c>
    </row>
    <row r="62" spans="1:188" ht="75.599999999999994" customHeight="1" x14ac:dyDescent="0.25">
      <c r="A62" s="1">
        <v>1242</v>
      </c>
      <c r="B62" s="2" t="s">
        <v>575</v>
      </c>
      <c r="C62" s="2" t="s">
        <v>576</v>
      </c>
      <c r="D62" s="2" t="s">
        <v>563</v>
      </c>
      <c r="E62" s="2" t="s">
        <v>955</v>
      </c>
      <c r="F62" s="2" t="s">
        <v>888</v>
      </c>
      <c r="G62" s="2" t="s">
        <v>511</v>
      </c>
      <c r="H62" s="2" t="s">
        <v>511</v>
      </c>
      <c r="I62" s="2" t="s">
        <v>511</v>
      </c>
      <c r="J62" s="11" t="s">
        <v>108</v>
      </c>
      <c r="K62" s="2" t="s">
        <v>511</v>
      </c>
      <c r="L62" s="2" t="s">
        <v>511</v>
      </c>
      <c r="M62" s="11" t="s">
        <v>114</v>
      </c>
      <c r="N62" s="2" t="s">
        <v>511</v>
      </c>
      <c r="O62" s="2" t="s">
        <v>511</v>
      </c>
      <c r="P62" s="2" t="s">
        <v>511</v>
      </c>
      <c r="Q62" s="2" t="s">
        <v>511</v>
      </c>
      <c r="R62" s="2" t="s">
        <v>511</v>
      </c>
      <c r="S62" s="2" t="s">
        <v>511</v>
      </c>
      <c r="T62" s="2" t="s">
        <v>511</v>
      </c>
      <c r="U62" s="2" t="s">
        <v>511</v>
      </c>
      <c r="V62" s="11" t="s">
        <v>136</v>
      </c>
      <c r="W62" s="2" t="s">
        <v>511</v>
      </c>
      <c r="X62" s="2" t="s">
        <v>511</v>
      </c>
      <c r="Y62" s="2" t="s">
        <v>511</v>
      </c>
      <c r="Z62" s="2" t="s">
        <v>511</v>
      </c>
      <c r="AA62" s="2" t="s">
        <v>511</v>
      </c>
      <c r="AB62" s="2" t="s">
        <v>511</v>
      </c>
      <c r="AC62" s="2" t="s">
        <v>511</v>
      </c>
      <c r="AD62" s="11" t="s">
        <v>109</v>
      </c>
      <c r="AE62" s="2" t="s">
        <v>511</v>
      </c>
      <c r="AF62" s="2" t="s">
        <v>511</v>
      </c>
      <c r="AG62" s="2" t="s">
        <v>511</v>
      </c>
      <c r="AH62" s="2" t="s">
        <v>511</v>
      </c>
      <c r="AI62" s="2" t="s">
        <v>511</v>
      </c>
      <c r="AJ62" s="11" t="s">
        <v>131</v>
      </c>
      <c r="AK62" s="2" t="s">
        <v>511</v>
      </c>
      <c r="AL62" s="2" t="s">
        <v>511</v>
      </c>
      <c r="AM62" s="2" t="s">
        <v>511</v>
      </c>
      <c r="AN62" s="11" t="s">
        <v>167</v>
      </c>
      <c r="AO62" s="2" t="s">
        <v>511</v>
      </c>
      <c r="AP62" s="2" t="s">
        <v>511</v>
      </c>
      <c r="AQ62" s="2" t="s">
        <v>511</v>
      </c>
      <c r="AR62" s="11" t="s">
        <v>179</v>
      </c>
      <c r="AS62" s="2" t="s">
        <v>511</v>
      </c>
      <c r="AT62" s="2" t="s">
        <v>511</v>
      </c>
      <c r="AU62" s="2" t="s">
        <v>511</v>
      </c>
      <c r="AV62" s="2" t="s">
        <v>511</v>
      </c>
      <c r="AW62" s="12" t="s">
        <v>188</v>
      </c>
      <c r="AX62" s="2" t="s">
        <v>511</v>
      </c>
      <c r="AY62" s="2" t="s">
        <v>511</v>
      </c>
      <c r="AZ62" s="2" t="s">
        <v>511</v>
      </c>
      <c r="BA62" s="2" t="s">
        <v>511</v>
      </c>
      <c r="BB62" s="2" t="s">
        <v>511</v>
      </c>
      <c r="BC62" s="2" t="s">
        <v>511</v>
      </c>
      <c r="BD62" s="2" t="s">
        <v>511</v>
      </c>
      <c r="BE62" s="2" t="s">
        <v>511</v>
      </c>
      <c r="BF62" s="2" t="s">
        <v>511</v>
      </c>
      <c r="BG62" s="2" t="s">
        <v>511</v>
      </c>
      <c r="BH62" s="11" t="s">
        <v>199</v>
      </c>
      <c r="BI62" s="2" t="s">
        <v>511</v>
      </c>
      <c r="BJ62" s="11" t="s">
        <v>205</v>
      </c>
      <c r="BK62" s="2" t="s">
        <v>511</v>
      </c>
      <c r="BL62" s="2" t="s">
        <v>511</v>
      </c>
      <c r="BM62" s="2" t="s">
        <v>511</v>
      </c>
      <c r="BN62" s="2" t="s">
        <v>511</v>
      </c>
      <c r="BO62" s="2" t="s">
        <v>511</v>
      </c>
      <c r="BP62" s="11" t="s">
        <v>155</v>
      </c>
      <c r="BQ62" s="2" t="s">
        <v>511</v>
      </c>
      <c r="BR62" s="2" t="s">
        <v>511</v>
      </c>
      <c r="BS62" s="2" t="s">
        <v>511</v>
      </c>
      <c r="BT62" s="2" t="s">
        <v>511</v>
      </c>
      <c r="BU62" s="2" t="s">
        <v>511</v>
      </c>
      <c r="BV62" s="2" t="s">
        <v>511</v>
      </c>
      <c r="BW62" s="2" t="s">
        <v>511</v>
      </c>
      <c r="BX62" s="2" t="s">
        <v>511</v>
      </c>
      <c r="BY62" s="11" t="s">
        <v>234</v>
      </c>
      <c r="BZ62" s="2" t="s">
        <v>511</v>
      </c>
      <c r="CA62" s="2" t="s">
        <v>511</v>
      </c>
      <c r="CB62" s="2" t="s">
        <v>511</v>
      </c>
      <c r="CC62" s="2" t="s">
        <v>511</v>
      </c>
      <c r="CD62" s="11" t="s">
        <v>243</v>
      </c>
      <c r="CE62" s="2" t="s">
        <v>511</v>
      </c>
      <c r="CF62" s="2" t="s">
        <v>511</v>
      </c>
      <c r="CG62" s="2" t="s">
        <v>511</v>
      </c>
      <c r="CH62" s="11" t="s">
        <v>257</v>
      </c>
      <c r="CI62" s="2" t="s">
        <v>511</v>
      </c>
      <c r="CJ62" s="2" t="s">
        <v>511</v>
      </c>
      <c r="CK62" s="2" t="s">
        <v>511</v>
      </c>
      <c r="CL62" s="2" t="s">
        <v>511</v>
      </c>
      <c r="CM62" s="2" t="s">
        <v>511</v>
      </c>
      <c r="CN62" s="2" t="s">
        <v>511</v>
      </c>
      <c r="CO62" s="11" t="s">
        <v>264</v>
      </c>
      <c r="CP62" s="2" t="s">
        <v>511</v>
      </c>
      <c r="CQ62" s="2" t="s">
        <v>511</v>
      </c>
      <c r="CR62" s="2" t="s">
        <v>511</v>
      </c>
      <c r="CS62" s="2" t="s">
        <v>511</v>
      </c>
      <c r="CT62" s="2" t="s">
        <v>511</v>
      </c>
      <c r="CU62" s="2" t="s">
        <v>511</v>
      </c>
      <c r="CV62" s="2" t="s">
        <v>511</v>
      </c>
      <c r="CW62" s="2" t="s">
        <v>511</v>
      </c>
      <c r="CX62" s="11" t="s">
        <v>132</v>
      </c>
      <c r="CY62" s="2" t="s">
        <v>511</v>
      </c>
      <c r="CZ62" s="2" t="s">
        <v>511</v>
      </c>
      <c r="DA62" s="2" t="s">
        <v>511</v>
      </c>
      <c r="DB62" s="12" t="s">
        <v>125</v>
      </c>
      <c r="DC62" s="2" t="s">
        <v>511</v>
      </c>
      <c r="DD62" s="2" t="s">
        <v>511</v>
      </c>
      <c r="DE62" s="2" t="s">
        <v>511</v>
      </c>
      <c r="DF62" s="2" t="s">
        <v>511</v>
      </c>
      <c r="DG62" s="2" t="s">
        <v>511</v>
      </c>
      <c r="DH62" s="2" t="s">
        <v>511</v>
      </c>
      <c r="DI62" s="2" t="s">
        <v>511</v>
      </c>
      <c r="DJ62" s="2" t="s">
        <v>511</v>
      </c>
      <c r="DK62" s="2" t="s">
        <v>511</v>
      </c>
      <c r="DL62" s="2" t="s">
        <v>511</v>
      </c>
      <c r="DM62" s="2" t="s">
        <v>511</v>
      </c>
      <c r="DN62" s="11" t="s">
        <v>292</v>
      </c>
      <c r="DO62" s="2" t="s">
        <v>511</v>
      </c>
      <c r="DP62" s="2" t="s">
        <v>511</v>
      </c>
      <c r="DQ62" s="2" t="s">
        <v>511</v>
      </c>
      <c r="DR62" s="2" t="s">
        <v>511</v>
      </c>
      <c r="DS62" s="2" t="s">
        <v>511</v>
      </c>
      <c r="DT62" s="2" t="s">
        <v>511</v>
      </c>
      <c r="DU62" s="2" t="s">
        <v>511</v>
      </c>
      <c r="DV62" s="2" t="s">
        <v>511</v>
      </c>
      <c r="DW62" s="2" t="s">
        <v>511</v>
      </c>
      <c r="DX62" s="12" t="s">
        <v>719</v>
      </c>
      <c r="DY62" s="2" t="s">
        <v>511</v>
      </c>
      <c r="DZ62" s="2" t="s">
        <v>511</v>
      </c>
      <c r="EA62" s="2" t="s">
        <v>511</v>
      </c>
      <c r="EB62" s="2" t="s">
        <v>511</v>
      </c>
      <c r="EC62" s="2" t="s">
        <v>511</v>
      </c>
      <c r="ED62" s="2" t="s">
        <v>511</v>
      </c>
      <c r="EE62" s="2" t="s">
        <v>511</v>
      </c>
      <c r="EF62" s="2" t="s">
        <v>511</v>
      </c>
      <c r="EG62" s="12" t="s">
        <v>299</v>
      </c>
      <c r="EH62" s="2" t="s">
        <v>511</v>
      </c>
      <c r="EI62" s="2" t="s">
        <v>511</v>
      </c>
      <c r="EJ62" s="2" t="s">
        <v>511</v>
      </c>
      <c r="EK62" s="12" t="s">
        <v>720</v>
      </c>
      <c r="EL62" s="2" t="s">
        <v>511</v>
      </c>
      <c r="EM62" s="2" t="s">
        <v>511</v>
      </c>
      <c r="EN62" s="2" t="s">
        <v>511</v>
      </c>
      <c r="EO62" s="2" t="s">
        <v>511</v>
      </c>
      <c r="EP62" s="2" t="s">
        <v>511</v>
      </c>
      <c r="EQ62" s="2" t="s">
        <v>511</v>
      </c>
      <c r="ER62" s="2" t="s">
        <v>511</v>
      </c>
      <c r="ES62" s="2" t="s">
        <v>511</v>
      </c>
      <c r="ET62" s="2" t="s">
        <v>511</v>
      </c>
      <c r="EU62" s="2" t="s">
        <v>511</v>
      </c>
      <c r="EV62" s="2" t="s">
        <v>511</v>
      </c>
      <c r="EW62" s="2" t="s">
        <v>511</v>
      </c>
      <c r="EX62" s="2" t="s">
        <v>511</v>
      </c>
      <c r="EY62" s="2" t="s">
        <v>511</v>
      </c>
      <c r="EZ62" s="11" t="s">
        <v>543</v>
      </c>
      <c r="FA62" s="2" t="s">
        <v>511</v>
      </c>
      <c r="FB62" s="2" t="s">
        <v>511</v>
      </c>
      <c r="FC62" s="2" t="s">
        <v>511</v>
      </c>
      <c r="FD62" s="2" t="s">
        <v>511</v>
      </c>
      <c r="FE62" s="2" t="s">
        <v>511</v>
      </c>
      <c r="FF62" s="2" t="s">
        <v>511</v>
      </c>
      <c r="FG62" s="11" t="s">
        <v>516</v>
      </c>
      <c r="FH62" s="2" t="s">
        <v>511</v>
      </c>
      <c r="FI62" s="2" t="s">
        <v>511</v>
      </c>
      <c r="FJ62" s="2" t="s">
        <v>511</v>
      </c>
      <c r="FK62" s="2" t="s">
        <v>511</v>
      </c>
      <c r="FL62" s="2" t="s">
        <v>511</v>
      </c>
      <c r="FM62" s="2" t="s">
        <v>511</v>
      </c>
      <c r="FN62" s="2" t="s">
        <v>511</v>
      </c>
      <c r="FO62" s="2" t="s">
        <v>511</v>
      </c>
      <c r="FP62" s="2" t="s">
        <v>511</v>
      </c>
      <c r="FQ62" s="2" t="s">
        <v>511</v>
      </c>
      <c r="FR62" s="12" t="s">
        <v>316</v>
      </c>
      <c r="FS62" s="2" t="s">
        <v>511</v>
      </c>
      <c r="FT62" s="2" t="s">
        <v>511</v>
      </c>
      <c r="FU62" s="2" t="s">
        <v>511</v>
      </c>
      <c r="FV62" s="2" t="s">
        <v>511</v>
      </c>
      <c r="FW62" s="2" t="s">
        <v>511</v>
      </c>
      <c r="FX62" s="2" t="s">
        <v>511</v>
      </c>
      <c r="FY62" s="2" t="s">
        <v>511</v>
      </c>
      <c r="FZ62" s="2" t="s">
        <v>511</v>
      </c>
      <c r="GA62" s="11" t="s">
        <v>686</v>
      </c>
      <c r="GB62" s="2" t="s">
        <v>511</v>
      </c>
      <c r="GC62" s="2" t="s">
        <v>511</v>
      </c>
      <c r="GD62" s="2" t="s">
        <v>511</v>
      </c>
      <c r="GE62" s="2" t="s">
        <v>511</v>
      </c>
      <c r="GF62" s="2" t="s">
        <v>511</v>
      </c>
    </row>
    <row r="63" spans="1:188" ht="89.1" customHeight="1" x14ac:dyDescent="0.25">
      <c r="A63" s="1">
        <v>1249</v>
      </c>
      <c r="B63" s="2" t="s">
        <v>577</v>
      </c>
      <c r="C63" s="2" t="s">
        <v>44</v>
      </c>
      <c r="D63" s="2" t="s">
        <v>578</v>
      </c>
      <c r="E63" s="2" t="s">
        <v>956</v>
      </c>
      <c r="F63" s="2" t="s">
        <v>889</v>
      </c>
      <c r="G63" s="2" t="s">
        <v>511</v>
      </c>
      <c r="H63" s="2" t="s">
        <v>511</v>
      </c>
      <c r="I63" s="12" t="s">
        <v>106</v>
      </c>
      <c r="J63" s="2" t="s">
        <v>511</v>
      </c>
      <c r="K63" s="2" t="s">
        <v>511</v>
      </c>
      <c r="L63" s="2" t="s">
        <v>511</v>
      </c>
      <c r="M63" s="2" t="s">
        <v>511</v>
      </c>
      <c r="N63" s="2" t="s">
        <v>511</v>
      </c>
      <c r="O63" s="2" t="s">
        <v>511</v>
      </c>
      <c r="P63" s="2" t="s">
        <v>511</v>
      </c>
      <c r="Q63" s="12" t="s">
        <v>121</v>
      </c>
      <c r="R63" s="2" t="s">
        <v>511</v>
      </c>
      <c r="S63" s="2" t="s">
        <v>511</v>
      </c>
      <c r="T63" s="2" t="s">
        <v>511</v>
      </c>
      <c r="U63" s="2" t="s">
        <v>511</v>
      </c>
      <c r="V63" s="2" t="s">
        <v>511</v>
      </c>
      <c r="W63" s="2" t="s">
        <v>511</v>
      </c>
      <c r="X63" s="12" t="s">
        <v>143</v>
      </c>
      <c r="Y63" s="2" t="s">
        <v>511</v>
      </c>
      <c r="Z63" s="2" t="s">
        <v>511</v>
      </c>
      <c r="AA63" s="2" t="s">
        <v>511</v>
      </c>
      <c r="AB63" s="2" t="s">
        <v>511</v>
      </c>
      <c r="AC63" s="11" t="s">
        <v>103</v>
      </c>
      <c r="AD63" s="2" t="s">
        <v>511</v>
      </c>
      <c r="AE63" s="12" t="s">
        <v>126</v>
      </c>
      <c r="AF63" s="2" t="s">
        <v>511</v>
      </c>
      <c r="AG63" s="2" t="s">
        <v>511</v>
      </c>
      <c r="AH63" s="2" t="s">
        <v>511</v>
      </c>
      <c r="AI63" s="2" t="s">
        <v>511</v>
      </c>
      <c r="AJ63" s="2" t="s">
        <v>511</v>
      </c>
      <c r="AK63" s="2" t="s">
        <v>511</v>
      </c>
      <c r="AL63" s="2" t="s">
        <v>511</v>
      </c>
      <c r="AM63" s="2" t="s">
        <v>511</v>
      </c>
      <c r="AN63" s="2" t="s">
        <v>511</v>
      </c>
      <c r="AO63" s="2" t="s">
        <v>511</v>
      </c>
      <c r="AP63" s="11" t="s">
        <v>171</v>
      </c>
      <c r="AQ63" s="2" t="s">
        <v>511</v>
      </c>
      <c r="AR63" s="2" t="s">
        <v>511</v>
      </c>
      <c r="AS63" s="12" t="s">
        <v>182</v>
      </c>
      <c r="AT63" s="2" t="s">
        <v>511</v>
      </c>
      <c r="AU63" s="2" t="s">
        <v>511</v>
      </c>
      <c r="AV63" s="2" t="s">
        <v>511</v>
      </c>
      <c r="AW63" s="2" t="s">
        <v>511</v>
      </c>
      <c r="AX63" s="2" t="s">
        <v>511</v>
      </c>
      <c r="AY63" s="12" t="s">
        <v>192</v>
      </c>
      <c r="AZ63" s="2" t="s">
        <v>511</v>
      </c>
      <c r="BA63" s="2" t="s">
        <v>511</v>
      </c>
      <c r="BB63" s="2" t="s">
        <v>511</v>
      </c>
      <c r="BC63" s="2" t="s">
        <v>511</v>
      </c>
      <c r="BD63" s="12" t="s">
        <v>186</v>
      </c>
      <c r="BE63" s="2" t="s">
        <v>511</v>
      </c>
      <c r="BF63" s="2" t="s">
        <v>511</v>
      </c>
      <c r="BG63" s="2" t="s">
        <v>511</v>
      </c>
      <c r="BH63" s="2" t="s">
        <v>511</v>
      </c>
      <c r="BI63" s="2" t="s">
        <v>511</v>
      </c>
      <c r="BJ63" s="2" t="s">
        <v>511</v>
      </c>
      <c r="BK63" s="12" t="s">
        <v>210</v>
      </c>
      <c r="BL63" s="2" t="s">
        <v>511</v>
      </c>
      <c r="BM63" s="2" t="s">
        <v>511</v>
      </c>
      <c r="BN63" s="2" t="s">
        <v>511</v>
      </c>
      <c r="BO63" s="2" t="s">
        <v>511</v>
      </c>
      <c r="BP63" s="2" t="s">
        <v>511</v>
      </c>
      <c r="BQ63" s="2" t="s">
        <v>511</v>
      </c>
      <c r="BR63" s="11" t="s">
        <v>155</v>
      </c>
      <c r="BS63" s="2" t="s">
        <v>511</v>
      </c>
      <c r="BT63" s="2" t="s">
        <v>511</v>
      </c>
      <c r="BU63" s="2" t="s">
        <v>511</v>
      </c>
      <c r="BV63" s="2" t="s">
        <v>511</v>
      </c>
      <c r="BW63" s="2" t="s">
        <v>511</v>
      </c>
      <c r="BX63" s="2" t="s">
        <v>511</v>
      </c>
      <c r="BY63" s="2" t="s">
        <v>511</v>
      </c>
      <c r="BZ63" s="12" t="s">
        <v>235</v>
      </c>
      <c r="CA63" s="2" t="s">
        <v>511</v>
      </c>
      <c r="CB63" s="12" t="s">
        <v>240</v>
      </c>
      <c r="CC63" s="2" t="s">
        <v>511</v>
      </c>
      <c r="CD63" s="2" t="s">
        <v>511</v>
      </c>
      <c r="CE63" s="2" t="s">
        <v>511</v>
      </c>
      <c r="CF63" s="2" t="s">
        <v>511</v>
      </c>
      <c r="CG63" s="2" t="s">
        <v>511</v>
      </c>
      <c r="CH63" s="11" t="s">
        <v>257</v>
      </c>
      <c r="CI63" s="2" t="s">
        <v>511</v>
      </c>
      <c r="CJ63" s="2" t="s">
        <v>511</v>
      </c>
      <c r="CK63" s="2" t="s">
        <v>511</v>
      </c>
      <c r="CL63" s="2" t="s">
        <v>511</v>
      </c>
      <c r="CM63" s="2" t="s">
        <v>511</v>
      </c>
      <c r="CN63" s="2" t="s">
        <v>511</v>
      </c>
      <c r="CO63" s="2" t="s">
        <v>511</v>
      </c>
      <c r="CP63" s="2" t="s">
        <v>511</v>
      </c>
      <c r="CQ63" s="12" t="s">
        <v>262</v>
      </c>
      <c r="CR63" s="2" t="s">
        <v>511</v>
      </c>
      <c r="CS63" s="2" t="s">
        <v>511</v>
      </c>
      <c r="CT63" s="2" t="s">
        <v>511</v>
      </c>
      <c r="CU63" s="11" t="s">
        <v>268</v>
      </c>
      <c r="CV63" s="2" t="s">
        <v>511</v>
      </c>
      <c r="CW63" s="2" t="s">
        <v>511</v>
      </c>
      <c r="CX63" s="2" t="s">
        <v>511</v>
      </c>
      <c r="CY63" s="2" t="s">
        <v>511</v>
      </c>
      <c r="CZ63" s="2" t="s">
        <v>511</v>
      </c>
      <c r="DA63" s="2" t="s">
        <v>511</v>
      </c>
      <c r="DB63" s="2" t="s">
        <v>511</v>
      </c>
      <c r="DC63" s="2" t="s">
        <v>511</v>
      </c>
      <c r="DD63" s="11" t="s">
        <v>138</v>
      </c>
      <c r="DE63" s="2" t="s">
        <v>511</v>
      </c>
      <c r="DF63" s="2" t="s">
        <v>511</v>
      </c>
      <c r="DG63" s="2" t="s">
        <v>511</v>
      </c>
      <c r="DH63" s="2" t="s">
        <v>511</v>
      </c>
      <c r="DI63" s="11" t="s">
        <v>284</v>
      </c>
      <c r="DJ63" s="2" t="s">
        <v>511</v>
      </c>
      <c r="DK63" s="2" t="s">
        <v>511</v>
      </c>
      <c r="DL63" s="2" t="s">
        <v>511</v>
      </c>
      <c r="DM63" s="2" t="s">
        <v>511</v>
      </c>
      <c r="DN63" s="2" t="s">
        <v>511</v>
      </c>
      <c r="DO63" s="2" t="s">
        <v>511</v>
      </c>
      <c r="DP63" s="2" t="s">
        <v>511</v>
      </c>
      <c r="DQ63" s="2" t="s">
        <v>511</v>
      </c>
      <c r="DR63" s="2" t="s">
        <v>511</v>
      </c>
      <c r="DS63" s="2" t="s">
        <v>511</v>
      </c>
      <c r="DT63" s="2" t="s">
        <v>511</v>
      </c>
      <c r="DU63" s="12" t="s">
        <v>721</v>
      </c>
      <c r="DV63" s="2" t="s">
        <v>511</v>
      </c>
      <c r="DW63" s="2" t="s">
        <v>511</v>
      </c>
      <c r="DX63" s="2" t="s">
        <v>511</v>
      </c>
      <c r="DY63" s="2" t="s">
        <v>511</v>
      </c>
      <c r="DZ63" s="2" t="s">
        <v>511</v>
      </c>
      <c r="EA63" s="2" t="s">
        <v>511</v>
      </c>
      <c r="EB63" s="2" t="s">
        <v>511</v>
      </c>
      <c r="EC63" s="2" t="s">
        <v>511</v>
      </c>
      <c r="ED63" s="2" t="s">
        <v>511</v>
      </c>
      <c r="EE63" s="2" t="s">
        <v>511</v>
      </c>
      <c r="EF63" s="2" t="s">
        <v>511</v>
      </c>
      <c r="EG63" s="12" t="s">
        <v>299</v>
      </c>
      <c r="EH63" s="2" t="s">
        <v>511</v>
      </c>
      <c r="EI63" s="2" t="s">
        <v>511</v>
      </c>
      <c r="EJ63" s="12" t="s">
        <v>722</v>
      </c>
      <c r="EK63" s="2" t="s">
        <v>511</v>
      </c>
      <c r="EL63" s="2" t="s">
        <v>511</v>
      </c>
      <c r="EM63" s="2" t="s">
        <v>511</v>
      </c>
      <c r="EN63" s="2" t="s">
        <v>511</v>
      </c>
      <c r="EO63" s="2" t="s">
        <v>511</v>
      </c>
      <c r="EP63" s="2" t="s">
        <v>511</v>
      </c>
      <c r="EQ63" s="2" t="s">
        <v>511</v>
      </c>
      <c r="ER63" s="2" t="s">
        <v>511</v>
      </c>
      <c r="ES63" s="2" t="s">
        <v>511</v>
      </c>
      <c r="ET63" s="2" t="s">
        <v>511</v>
      </c>
      <c r="EU63" s="2" t="s">
        <v>511</v>
      </c>
      <c r="EV63" s="2" t="s">
        <v>511</v>
      </c>
      <c r="EW63" s="2" t="s">
        <v>511</v>
      </c>
      <c r="EX63" s="2" t="s">
        <v>511</v>
      </c>
      <c r="EY63" s="2" t="s">
        <v>511</v>
      </c>
      <c r="EZ63" s="2" t="s">
        <v>511</v>
      </c>
      <c r="FA63" s="11" t="s">
        <v>520</v>
      </c>
      <c r="FB63" s="2" t="s">
        <v>511</v>
      </c>
      <c r="FC63" s="2" t="s">
        <v>511</v>
      </c>
      <c r="FD63" s="2" t="s">
        <v>511</v>
      </c>
      <c r="FE63" s="2" t="s">
        <v>511</v>
      </c>
      <c r="FF63" s="2" t="s">
        <v>511</v>
      </c>
      <c r="FG63" s="2" t="s">
        <v>511</v>
      </c>
      <c r="FH63" s="2" t="s">
        <v>511</v>
      </c>
      <c r="FI63" s="2" t="s">
        <v>511</v>
      </c>
      <c r="FJ63" s="2" t="s">
        <v>511</v>
      </c>
      <c r="FK63" s="2" t="s">
        <v>511</v>
      </c>
      <c r="FL63" s="12" t="s">
        <v>723</v>
      </c>
      <c r="FM63" s="2" t="s">
        <v>511</v>
      </c>
      <c r="FN63" s="2" t="s">
        <v>511</v>
      </c>
      <c r="FO63" s="2" t="s">
        <v>511</v>
      </c>
      <c r="FP63" s="11" t="s">
        <v>311</v>
      </c>
      <c r="FQ63" s="2" t="s">
        <v>511</v>
      </c>
      <c r="FR63" s="2" t="s">
        <v>511</v>
      </c>
      <c r="FS63" s="2" t="s">
        <v>511</v>
      </c>
      <c r="FT63" s="2" t="s">
        <v>511</v>
      </c>
      <c r="FU63" s="2" t="s">
        <v>511</v>
      </c>
      <c r="FV63" s="2" t="s">
        <v>511</v>
      </c>
      <c r="FW63" s="2" t="s">
        <v>511</v>
      </c>
      <c r="FX63" s="2" t="s">
        <v>511</v>
      </c>
      <c r="FY63" s="2" t="s">
        <v>511</v>
      </c>
      <c r="FZ63" s="2" t="s">
        <v>511</v>
      </c>
      <c r="GA63" s="2" t="s">
        <v>511</v>
      </c>
      <c r="GB63" s="14" t="s">
        <v>724</v>
      </c>
      <c r="GC63" s="2" t="s">
        <v>511</v>
      </c>
      <c r="GD63" s="2" t="s">
        <v>511</v>
      </c>
      <c r="GE63" s="2" t="s">
        <v>511</v>
      </c>
      <c r="GF63" s="2" t="s">
        <v>511</v>
      </c>
    </row>
    <row r="64" spans="1:188" ht="87.6" customHeight="1" x14ac:dyDescent="0.25">
      <c r="A64" s="1">
        <v>1403</v>
      </c>
      <c r="B64" s="2" t="s">
        <v>616</v>
      </c>
      <c r="C64" s="2" t="s">
        <v>576</v>
      </c>
      <c r="D64" s="2" t="s">
        <v>617</v>
      </c>
      <c r="E64" s="2" t="s">
        <v>957</v>
      </c>
      <c r="F64" s="2" t="s">
        <v>862</v>
      </c>
      <c r="G64" s="2" t="s">
        <v>511</v>
      </c>
      <c r="H64" s="2" t="s">
        <v>511</v>
      </c>
      <c r="I64" s="2" t="s">
        <v>511</v>
      </c>
      <c r="J64" s="12" t="s">
        <v>107</v>
      </c>
      <c r="K64" s="2" t="s">
        <v>511</v>
      </c>
      <c r="L64" s="2" t="s">
        <v>511</v>
      </c>
      <c r="M64" s="2" t="s">
        <v>511</v>
      </c>
      <c r="N64" s="2" t="s">
        <v>511</v>
      </c>
      <c r="O64" s="2" t="s">
        <v>511</v>
      </c>
      <c r="P64" s="2" t="s">
        <v>511</v>
      </c>
      <c r="Q64" s="12" t="s">
        <v>120</v>
      </c>
      <c r="R64" s="2" t="s">
        <v>511</v>
      </c>
      <c r="S64" s="2" t="s">
        <v>511</v>
      </c>
      <c r="T64" s="2" t="s">
        <v>511</v>
      </c>
      <c r="U64" s="2" t="s">
        <v>511</v>
      </c>
      <c r="V64" s="2" t="s">
        <v>511</v>
      </c>
      <c r="W64" s="12" t="s">
        <v>139</v>
      </c>
      <c r="X64" s="2" t="s">
        <v>511</v>
      </c>
      <c r="Y64" s="2" t="s">
        <v>511</v>
      </c>
      <c r="Z64" s="2" t="s">
        <v>511</v>
      </c>
      <c r="AA64" s="2" t="s">
        <v>511</v>
      </c>
      <c r="AB64" s="2" t="s">
        <v>511</v>
      </c>
      <c r="AC64" s="12" t="s">
        <v>146</v>
      </c>
      <c r="AD64" s="2" t="s">
        <v>511</v>
      </c>
      <c r="AE64" s="2" t="s">
        <v>511</v>
      </c>
      <c r="AF64" s="2" t="s">
        <v>511</v>
      </c>
      <c r="AG64" s="2" t="s">
        <v>511</v>
      </c>
      <c r="AH64" s="11" t="s">
        <v>153</v>
      </c>
      <c r="AI64" s="2" t="s">
        <v>511</v>
      </c>
      <c r="AJ64" s="2" t="s">
        <v>511</v>
      </c>
      <c r="AK64" s="2" t="s">
        <v>511</v>
      </c>
      <c r="AL64" s="2" t="s">
        <v>511</v>
      </c>
      <c r="AM64" s="2" t="s">
        <v>511</v>
      </c>
      <c r="AN64" s="12" t="s">
        <v>155</v>
      </c>
      <c r="AO64" s="2" t="s">
        <v>511</v>
      </c>
      <c r="AP64" s="2" t="s">
        <v>511</v>
      </c>
      <c r="AQ64" s="2" t="s">
        <v>511</v>
      </c>
      <c r="AR64" s="2" t="s">
        <v>511</v>
      </c>
      <c r="AS64" s="2" t="s">
        <v>511</v>
      </c>
      <c r="AT64" s="12" t="s">
        <v>178</v>
      </c>
      <c r="AU64" s="2" t="s">
        <v>511</v>
      </c>
      <c r="AV64" s="2" t="s">
        <v>511</v>
      </c>
      <c r="AW64" s="2" t="s">
        <v>511</v>
      </c>
      <c r="AX64" s="2" t="s">
        <v>511</v>
      </c>
      <c r="AY64" s="12" t="s">
        <v>189</v>
      </c>
      <c r="AZ64" s="2" t="s">
        <v>511</v>
      </c>
      <c r="BA64" s="2" t="s">
        <v>511</v>
      </c>
      <c r="BB64" s="2" t="s">
        <v>511</v>
      </c>
      <c r="BC64" s="2" t="s">
        <v>511</v>
      </c>
      <c r="BD64" s="2" t="s">
        <v>511</v>
      </c>
      <c r="BE64" s="2" t="s">
        <v>511</v>
      </c>
      <c r="BF64" s="2" t="s">
        <v>511</v>
      </c>
      <c r="BG64" s="2" t="s">
        <v>511</v>
      </c>
      <c r="BH64" s="12" t="s">
        <v>195</v>
      </c>
      <c r="BI64" s="2" t="s">
        <v>511</v>
      </c>
      <c r="BJ64" s="2" t="s">
        <v>511</v>
      </c>
      <c r="BK64" s="2" t="s">
        <v>511</v>
      </c>
      <c r="BL64" s="12" t="s">
        <v>217</v>
      </c>
      <c r="BM64" s="2" t="s">
        <v>511</v>
      </c>
      <c r="BN64" s="2" t="s">
        <v>511</v>
      </c>
      <c r="BO64" s="2" t="s">
        <v>511</v>
      </c>
      <c r="BP64" s="2" t="s">
        <v>511</v>
      </c>
      <c r="BQ64" s="12" t="s">
        <v>160</v>
      </c>
      <c r="BR64" s="2" t="s">
        <v>511</v>
      </c>
      <c r="BS64" s="2" t="s">
        <v>511</v>
      </c>
      <c r="BT64" s="2" t="s">
        <v>511</v>
      </c>
      <c r="BU64" s="2" t="s">
        <v>511</v>
      </c>
      <c r="BV64" s="2" t="s">
        <v>511</v>
      </c>
      <c r="BW64" s="2" t="s">
        <v>511</v>
      </c>
      <c r="BX64" s="12" t="s">
        <v>230</v>
      </c>
      <c r="BY64" s="2" t="s">
        <v>511</v>
      </c>
      <c r="BZ64" s="2" t="s">
        <v>511</v>
      </c>
      <c r="CA64" s="2" t="s">
        <v>511</v>
      </c>
      <c r="CB64" s="2" t="s">
        <v>511</v>
      </c>
      <c r="CC64" s="2" t="s">
        <v>511</v>
      </c>
      <c r="CD64" s="11" t="s">
        <v>243</v>
      </c>
      <c r="CE64" s="2" t="s">
        <v>511</v>
      </c>
      <c r="CF64" s="2" t="s">
        <v>511</v>
      </c>
      <c r="CG64" s="2" t="s">
        <v>511</v>
      </c>
      <c r="CH64" s="2" t="s">
        <v>511</v>
      </c>
      <c r="CI64" s="2" t="s">
        <v>511</v>
      </c>
      <c r="CJ64" s="2" t="s">
        <v>511</v>
      </c>
      <c r="CK64" s="2" t="s">
        <v>511</v>
      </c>
      <c r="CL64" s="12" t="s">
        <v>254</v>
      </c>
      <c r="CM64" s="2" t="s">
        <v>511</v>
      </c>
      <c r="CN64" s="2" t="s">
        <v>511</v>
      </c>
      <c r="CO64" s="11" t="s">
        <v>264</v>
      </c>
      <c r="CP64" s="2" t="s">
        <v>511</v>
      </c>
      <c r="CQ64" s="2" t="s">
        <v>511</v>
      </c>
      <c r="CR64" s="2" t="s">
        <v>511</v>
      </c>
      <c r="CS64" s="12" t="s">
        <v>261</v>
      </c>
      <c r="CT64" s="2" t="s">
        <v>511</v>
      </c>
      <c r="CU64" s="2" t="s">
        <v>511</v>
      </c>
      <c r="CV64" s="2" t="s">
        <v>511</v>
      </c>
      <c r="CW64" s="2" t="s">
        <v>511</v>
      </c>
      <c r="CX64" s="2" t="s">
        <v>511</v>
      </c>
      <c r="CY64" s="2" t="s">
        <v>511</v>
      </c>
      <c r="CZ64" s="2" t="s">
        <v>511</v>
      </c>
      <c r="DA64" s="2" t="s">
        <v>511</v>
      </c>
      <c r="DB64" s="12" t="s">
        <v>274</v>
      </c>
      <c r="DC64" s="2" t="s">
        <v>511</v>
      </c>
      <c r="DD64" s="2" t="s">
        <v>511</v>
      </c>
      <c r="DE64" s="2" t="s">
        <v>511</v>
      </c>
      <c r="DF64" s="2" t="s">
        <v>511</v>
      </c>
      <c r="DG64" s="2" t="s">
        <v>511</v>
      </c>
      <c r="DH64" s="2" t="s">
        <v>511</v>
      </c>
      <c r="DI64" s="2" t="s">
        <v>511</v>
      </c>
      <c r="DJ64" s="2" t="s">
        <v>511</v>
      </c>
      <c r="DK64" s="2" t="s">
        <v>511</v>
      </c>
      <c r="DL64" s="2" t="s">
        <v>511</v>
      </c>
      <c r="DM64" s="2" t="s">
        <v>511</v>
      </c>
      <c r="DN64" s="11" t="s">
        <v>292</v>
      </c>
      <c r="DO64" s="2" t="s">
        <v>511</v>
      </c>
      <c r="DP64" s="2" t="s">
        <v>511</v>
      </c>
      <c r="DQ64" s="2" t="s">
        <v>511</v>
      </c>
      <c r="DR64" s="2" t="s">
        <v>511</v>
      </c>
      <c r="DS64" s="2" t="s">
        <v>511</v>
      </c>
      <c r="DT64" s="2" t="s">
        <v>511</v>
      </c>
      <c r="DU64" s="12" t="s">
        <v>782</v>
      </c>
      <c r="DV64" s="2" t="s">
        <v>511</v>
      </c>
      <c r="DW64" s="2" t="s">
        <v>511</v>
      </c>
      <c r="DX64" s="2" t="s">
        <v>511</v>
      </c>
      <c r="DY64" s="2" t="s">
        <v>511</v>
      </c>
      <c r="DZ64" s="2" t="s">
        <v>511</v>
      </c>
      <c r="EA64" s="2" t="s">
        <v>511</v>
      </c>
      <c r="EB64" s="2" t="s">
        <v>511</v>
      </c>
      <c r="EC64" s="2" t="s">
        <v>511</v>
      </c>
      <c r="ED64" s="11" t="s">
        <v>297</v>
      </c>
      <c r="EE64" s="2" t="s">
        <v>511</v>
      </c>
      <c r="EF64" s="2" t="s">
        <v>511</v>
      </c>
      <c r="EG64" s="2" t="s">
        <v>511</v>
      </c>
      <c r="EH64" s="2" t="s">
        <v>511</v>
      </c>
      <c r="EI64" s="2" t="s">
        <v>511</v>
      </c>
      <c r="EJ64" s="2" t="s">
        <v>511</v>
      </c>
      <c r="EK64" s="2" t="s">
        <v>511</v>
      </c>
      <c r="EL64" s="12" t="s">
        <v>735</v>
      </c>
      <c r="EM64" s="2" t="s">
        <v>511</v>
      </c>
      <c r="EN64" s="2" t="s">
        <v>511</v>
      </c>
      <c r="EO64" s="2" t="s">
        <v>511</v>
      </c>
      <c r="EP64" s="2" t="s">
        <v>511</v>
      </c>
      <c r="EQ64" s="2" t="s">
        <v>511</v>
      </c>
      <c r="ER64" s="2" t="s">
        <v>511</v>
      </c>
      <c r="ES64" s="2" t="s">
        <v>511</v>
      </c>
      <c r="ET64" s="2" t="s">
        <v>511</v>
      </c>
      <c r="EU64" s="2" t="s">
        <v>511</v>
      </c>
      <c r="EV64" s="2" t="s">
        <v>511</v>
      </c>
      <c r="EW64" s="2" t="s">
        <v>511</v>
      </c>
      <c r="EX64" s="2" t="s">
        <v>511</v>
      </c>
      <c r="EY64" s="2" t="s">
        <v>511</v>
      </c>
      <c r="EZ64" s="2" t="s">
        <v>511</v>
      </c>
      <c r="FA64" s="11" t="s">
        <v>520</v>
      </c>
      <c r="FB64" s="2" t="s">
        <v>511</v>
      </c>
      <c r="FC64" s="2" t="s">
        <v>511</v>
      </c>
      <c r="FD64" s="2" t="s">
        <v>511</v>
      </c>
      <c r="FE64" s="2" t="s">
        <v>511</v>
      </c>
      <c r="FF64" s="2" t="s">
        <v>511</v>
      </c>
      <c r="FG64" s="2" t="s">
        <v>511</v>
      </c>
      <c r="FH64" s="2" t="s">
        <v>511</v>
      </c>
      <c r="FI64" s="2" t="s">
        <v>511</v>
      </c>
      <c r="FJ64" s="2" t="s">
        <v>511</v>
      </c>
      <c r="FK64" s="12" t="s">
        <v>783</v>
      </c>
      <c r="FL64" s="2" t="s">
        <v>511</v>
      </c>
      <c r="FM64" s="2" t="s">
        <v>511</v>
      </c>
      <c r="FN64" s="12" t="s">
        <v>306</v>
      </c>
      <c r="FO64" s="2" t="s">
        <v>511</v>
      </c>
      <c r="FP64" s="2" t="s">
        <v>511</v>
      </c>
      <c r="FQ64" s="2" t="s">
        <v>511</v>
      </c>
      <c r="FR64" s="2" t="s">
        <v>511</v>
      </c>
      <c r="FS64" s="2" t="s">
        <v>511</v>
      </c>
      <c r="FT64" s="2" t="s">
        <v>511</v>
      </c>
      <c r="FU64" s="2" t="s">
        <v>511</v>
      </c>
      <c r="FV64" s="2" t="s">
        <v>511</v>
      </c>
      <c r="FW64" s="2" t="s">
        <v>511</v>
      </c>
      <c r="FX64" s="2" t="s">
        <v>511</v>
      </c>
      <c r="FY64" s="2" t="s">
        <v>511</v>
      </c>
      <c r="FZ64" s="2" t="s">
        <v>511</v>
      </c>
      <c r="GA64" s="2" t="s">
        <v>511</v>
      </c>
      <c r="GB64" s="2" t="s">
        <v>511</v>
      </c>
      <c r="GC64" s="2" t="s">
        <v>511</v>
      </c>
      <c r="GD64" s="2" t="s">
        <v>511</v>
      </c>
      <c r="GE64" s="2" t="s">
        <v>511</v>
      </c>
      <c r="GF64" s="14" t="s">
        <v>784</v>
      </c>
    </row>
    <row r="65" spans="1:188" ht="89.1" customHeight="1" x14ac:dyDescent="0.25">
      <c r="A65" s="1">
        <v>1345</v>
      </c>
      <c r="B65" s="2" t="s">
        <v>597</v>
      </c>
      <c r="C65" s="2" t="s">
        <v>559</v>
      </c>
      <c r="D65" s="2" t="s">
        <v>598</v>
      </c>
      <c r="E65" s="2" t="s">
        <v>958</v>
      </c>
      <c r="F65" s="2" t="s">
        <v>887</v>
      </c>
      <c r="G65" s="2" t="s">
        <v>511</v>
      </c>
      <c r="H65" s="2" t="s">
        <v>511</v>
      </c>
      <c r="I65" s="2" t="s">
        <v>511</v>
      </c>
      <c r="J65" s="12" t="s">
        <v>107</v>
      </c>
      <c r="K65" s="2" t="s">
        <v>511</v>
      </c>
      <c r="L65" s="2" t="s">
        <v>511</v>
      </c>
      <c r="M65" s="2" t="s">
        <v>511</v>
      </c>
      <c r="N65" s="2" t="s">
        <v>511</v>
      </c>
      <c r="O65" s="11" t="s">
        <v>101</v>
      </c>
      <c r="P65" s="2" t="s">
        <v>511</v>
      </c>
      <c r="Q65" s="2" t="s">
        <v>511</v>
      </c>
      <c r="R65" s="2" t="s">
        <v>511</v>
      </c>
      <c r="S65" s="12" t="s">
        <v>125</v>
      </c>
      <c r="T65" s="2" t="s">
        <v>511</v>
      </c>
      <c r="U65" s="2" t="s">
        <v>511</v>
      </c>
      <c r="V65" s="2" t="s">
        <v>511</v>
      </c>
      <c r="W65" s="2" t="s">
        <v>511</v>
      </c>
      <c r="X65" s="2" t="s">
        <v>511</v>
      </c>
      <c r="Y65" s="2" t="s">
        <v>511</v>
      </c>
      <c r="Z65" s="2" t="s">
        <v>511</v>
      </c>
      <c r="AA65" s="2" t="s">
        <v>511</v>
      </c>
      <c r="AB65" s="12" t="s">
        <v>150</v>
      </c>
      <c r="AC65" s="2" t="s">
        <v>511</v>
      </c>
      <c r="AD65" s="2" t="s">
        <v>511</v>
      </c>
      <c r="AE65" s="12" t="s">
        <v>126</v>
      </c>
      <c r="AF65" s="2" t="s">
        <v>511</v>
      </c>
      <c r="AG65" s="2" t="s">
        <v>511</v>
      </c>
      <c r="AH65" s="2" t="s">
        <v>511</v>
      </c>
      <c r="AI65" s="2" t="s">
        <v>511</v>
      </c>
      <c r="AJ65" s="2" t="s">
        <v>511</v>
      </c>
      <c r="AK65" s="2" t="s">
        <v>511</v>
      </c>
      <c r="AL65" s="2" t="s">
        <v>511</v>
      </c>
      <c r="AM65" s="2" t="s">
        <v>511</v>
      </c>
      <c r="AN65" s="12" t="s">
        <v>156</v>
      </c>
      <c r="AO65" s="2" t="s">
        <v>511</v>
      </c>
      <c r="AP65" s="2" t="s">
        <v>511</v>
      </c>
      <c r="AQ65" s="2" t="s">
        <v>511</v>
      </c>
      <c r="AR65" s="2" t="s">
        <v>511</v>
      </c>
      <c r="AS65" s="2" t="s">
        <v>511</v>
      </c>
      <c r="AT65" s="11" t="s">
        <v>185</v>
      </c>
      <c r="AU65" s="2" t="s">
        <v>511</v>
      </c>
      <c r="AV65" s="2" t="s">
        <v>511</v>
      </c>
      <c r="AW65" s="11" t="s">
        <v>190</v>
      </c>
      <c r="AX65" s="2" t="s">
        <v>511</v>
      </c>
      <c r="AY65" s="2" t="s">
        <v>511</v>
      </c>
      <c r="AZ65" s="2" t="s">
        <v>511</v>
      </c>
      <c r="BA65" s="2" t="s">
        <v>511</v>
      </c>
      <c r="BB65" s="2" t="s">
        <v>511</v>
      </c>
      <c r="BC65" s="2" t="s">
        <v>511</v>
      </c>
      <c r="BD65" s="2" t="s">
        <v>511</v>
      </c>
      <c r="BE65" s="12" t="s">
        <v>195</v>
      </c>
      <c r="BF65" s="2" t="s">
        <v>511</v>
      </c>
      <c r="BG65" s="2" t="s">
        <v>511</v>
      </c>
      <c r="BH65" s="2" t="s">
        <v>511</v>
      </c>
      <c r="BI65" s="2" t="s">
        <v>511</v>
      </c>
      <c r="BJ65" s="2" t="s">
        <v>511</v>
      </c>
      <c r="BK65" s="2" t="s">
        <v>511</v>
      </c>
      <c r="BL65" s="12" t="s">
        <v>217</v>
      </c>
      <c r="BM65" s="2" t="s">
        <v>511</v>
      </c>
      <c r="BN65" s="2" t="s">
        <v>511</v>
      </c>
      <c r="BO65" s="2" t="s">
        <v>511</v>
      </c>
      <c r="BP65" s="2" t="s">
        <v>511</v>
      </c>
      <c r="BQ65" s="11" t="s">
        <v>155</v>
      </c>
      <c r="BR65" s="2" t="s">
        <v>511</v>
      </c>
      <c r="BS65" s="2" t="s">
        <v>511</v>
      </c>
      <c r="BT65" s="2" t="s">
        <v>511</v>
      </c>
      <c r="BU65" s="2" t="s">
        <v>511</v>
      </c>
      <c r="BV65" s="2" t="s">
        <v>511</v>
      </c>
      <c r="BW65" s="2" t="s">
        <v>511</v>
      </c>
      <c r="BX65" s="2" t="s">
        <v>511</v>
      </c>
      <c r="BY65" s="12" t="s">
        <v>232</v>
      </c>
      <c r="BZ65" s="2" t="s">
        <v>511</v>
      </c>
      <c r="CA65" s="2" t="s">
        <v>511</v>
      </c>
      <c r="CB65" s="2" t="s">
        <v>511</v>
      </c>
      <c r="CC65" s="11" t="s">
        <v>242</v>
      </c>
      <c r="CD65" s="2" t="s">
        <v>511</v>
      </c>
      <c r="CE65" s="2" t="s">
        <v>511</v>
      </c>
      <c r="CF65" s="2" t="s">
        <v>511</v>
      </c>
      <c r="CG65" s="2" t="s">
        <v>511</v>
      </c>
      <c r="CH65" s="11" t="s">
        <v>257</v>
      </c>
      <c r="CI65" s="2" t="s">
        <v>511</v>
      </c>
      <c r="CJ65" s="2" t="s">
        <v>511</v>
      </c>
      <c r="CK65" s="2" t="s">
        <v>511</v>
      </c>
      <c r="CL65" s="2" t="s">
        <v>511</v>
      </c>
      <c r="CM65" s="2" t="s">
        <v>511</v>
      </c>
      <c r="CN65" s="2" t="s">
        <v>511</v>
      </c>
      <c r="CO65" s="2" t="s">
        <v>511</v>
      </c>
      <c r="CP65" s="2" t="s">
        <v>511</v>
      </c>
      <c r="CQ65" s="2" t="s">
        <v>511</v>
      </c>
      <c r="CR65" s="12" t="s">
        <v>261</v>
      </c>
      <c r="CS65" s="12" t="s">
        <v>262</v>
      </c>
      <c r="CT65" s="2" t="s">
        <v>511</v>
      </c>
      <c r="CU65" s="2" t="s">
        <v>511</v>
      </c>
      <c r="CV65" s="2" t="s">
        <v>511</v>
      </c>
      <c r="CW65" s="2" t="s">
        <v>511</v>
      </c>
      <c r="CX65" s="2" t="s">
        <v>511</v>
      </c>
      <c r="CY65" s="2" t="s">
        <v>511</v>
      </c>
      <c r="CZ65" s="11" t="s">
        <v>270</v>
      </c>
      <c r="DA65" s="2" t="s">
        <v>511</v>
      </c>
      <c r="DB65" s="2" t="s">
        <v>511</v>
      </c>
      <c r="DC65" s="2" t="s">
        <v>511</v>
      </c>
      <c r="DD65" s="2" t="s">
        <v>511</v>
      </c>
      <c r="DE65" s="11" t="s">
        <v>275</v>
      </c>
      <c r="DF65" s="2" t="s">
        <v>511</v>
      </c>
      <c r="DG65" s="2" t="s">
        <v>511</v>
      </c>
      <c r="DH65" s="2" t="s">
        <v>511</v>
      </c>
      <c r="DI65" s="2" t="s">
        <v>511</v>
      </c>
      <c r="DJ65" s="2" t="s">
        <v>511</v>
      </c>
      <c r="DK65" s="2" t="s">
        <v>511</v>
      </c>
      <c r="DL65" s="2" t="s">
        <v>511</v>
      </c>
      <c r="DM65" s="2" t="s">
        <v>511</v>
      </c>
      <c r="DN65" s="2" t="s">
        <v>511</v>
      </c>
      <c r="DO65" s="2" t="s">
        <v>511</v>
      </c>
      <c r="DP65" s="2" t="s">
        <v>511</v>
      </c>
      <c r="DQ65" s="2" t="s">
        <v>511</v>
      </c>
      <c r="DR65" s="2" t="s">
        <v>511</v>
      </c>
      <c r="DS65" s="2" t="s">
        <v>511</v>
      </c>
      <c r="DT65" s="12" t="s">
        <v>754</v>
      </c>
      <c r="DU65" s="2" t="s">
        <v>511</v>
      </c>
      <c r="DV65" s="2" t="s">
        <v>511</v>
      </c>
      <c r="DW65" s="2" t="s">
        <v>511</v>
      </c>
      <c r="DX65" s="2" t="s">
        <v>511</v>
      </c>
      <c r="DY65" s="2" t="s">
        <v>511</v>
      </c>
      <c r="DZ65" s="2" t="s">
        <v>511</v>
      </c>
      <c r="EA65" s="2" t="s">
        <v>511</v>
      </c>
      <c r="EB65" s="2" t="s">
        <v>511</v>
      </c>
      <c r="EC65" s="2" t="s">
        <v>511</v>
      </c>
      <c r="ED65" s="2" t="s">
        <v>511</v>
      </c>
      <c r="EE65" s="2" t="s">
        <v>511</v>
      </c>
      <c r="EF65" s="2" t="s">
        <v>511</v>
      </c>
      <c r="EG65" s="2" t="s">
        <v>511</v>
      </c>
      <c r="EH65" s="11" t="s">
        <v>301</v>
      </c>
      <c r="EI65" s="2" t="s">
        <v>511</v>
      </c>
      <c r="EJ65" s="2" t="s">
        <v>511</v>
      </c>
      <c r="EK65" s="2" t="s">
        <v>511</v>
      </c>
      <c r="EL65" s="12" t="s">
        <v>755</v>
      </c>
      <c r="EM65" s="2" t="s">
        <v>511</v>
      </c>
      <c r="EN65" s="2" t="s">
        <v>511</v>
      </c>
      <c r="EO65" s="2" t="s">
        <v>511</v>
      </c>
      <c r="EP65" s="2" t="s">
        <v>511</v>
      </c>
      <c r="EQ65" s="2" t="s">
        <v>511</v>
      </c>
      <c r="ER65" s="2" t="s">
        <v>511</v>
      </c>
      <c r="ES65" s="2" t="s">
        <v>511</v>
      </c>
      <c r="ET65" s="2" t="s">
        <v>511</v>
      </c>
      <c r="EU65" s="2" t="s">
        <v>511</v>
      </c>
      <c r="EV65" s="2" t="s">
        <v>511</v>
      </c>
      <c r="EW65" s="14" t="s">
        <v>756</v>
      </c>
      <c r="EX65" s="2" t="s">
        <v>511</v>
      </c>
      <c r="EY65" s="2" t="s">
        <v>511</v>
      </c>
      <c r="EZ65" s="2" t="s">
        <v>511</v>
      </c>
      <c r="FA65" s="2" t="s">
        <v>511</v>
      </c>
      <c r="FB65" s="2" t="s">
        <v>511</v>
      </c>
      <c r="FC65" s="2" t="s">
        <v>511</v>
      </c>
      <c r="FD65" s="2" t="s">
        <v>511</v>
      </c>
      <c r="FE65" s="2" t="s">
        <v>511</v>
      </c>
      <c r="FF65" s="2" t="s">
        <v>511</v>
      </c>
      <c r="FG65" s="11" t="s">
        <v>516</v>
      </c>
      <c r="FH65" s="2" t="s">
        <v>511</v>
      </c>
      <c r="FI65" s="2" t="s">
        <v>511</v>
      </c>
      <c r="FJ65" s="2" t="s">
        <v>511</v>
      </c>
      <c r="FK65" s="2" t="s">
        <v>511</v>
      </c>
      <c r="FL65" s="2" t="s">
        <v>511</v>
      </c>
      <c r="FM65" s="2" t="s">
        <v>511</v>
      </c>
      <c r="FN65" s="2" t="s">
        <v>511</v>
      </c>
      <c r="FO65" s="2" t="s">
        <v>511</v>
      </c>
      <c r="FP65" s="2" t="s">
        <v>511</v>
      </c>
      <c r="FQ65" s="2" t="s">
        <v>511</v>
      </c>
      <c r="FR65" s="2" t="s">
        <v>511</v>
      </c>
      <c r="FS65" s="2" t="s">
        <v>511</v>
      </c>
      <c r="FT65" s="2" t="s">
        <v>511</v>
      </c>
      <c r="FU65" s="11" t="s">
        <v>325</v>
      </c>
      <c r="FV65" s="2" t="s">
        <v>511</v>
      </c>
      <c r="FW65" s="2" t="s">
        <v>511</v>
      </c>
      <c r="FX65" s="2" t="s">
        <v>511</v>
      </c>
      <c r="FY65" s="14" t="s">
        <v>757</v>
      </c>
      <c r="FZ65" s="2" t="s">
        <v>511</v>
      </c>
      <c r="GA65" s="2" t="s">
        <v>511</v>
      </c>
      <c r="GB65" s="2" t="s">
        <v>511</v>
      </c>
      <c r="GC65" s="2" t="s">
        <v>511</v>
      </c>
      <c r="GD65" s="2" t="s">
        <v>511</v>
      </c>
      <c r="GE65" s="2" t="s">
        <v>511</v>
      </c>
      <c r="GF65" s="2" t="s">
        <v>511</v>
      </c>
    </row>
    <row r="66" spans="1:188" ht="89.1" customHeight="1" x14ac:dyDescent="0.25">
      <c r="A66" s="1">
        <v>1587</v>
      </c>
      <c r="B66" s="2" t="s">
        <v>638</v>
      </c>
      <c r="C66" s="2" t="s">
        <v>639</v>
      </c>
      <c r="D66" s="2" t="s">
        <v>640</v>
      </c>
      <c r="E66" s="2" t="s">
        <v>959</v>
      </c>
      <c r="F66" s="2" t="s">
        <v>890</v>
      </c>
      <c r="G66" s="2" t="s">
        <v>511</v>
      </c>
      <c r="H66" s="2" t="s">
        <v>511</v>
      </c>
      <c r="I66" s="2" t="s">
        <v>511</v>
      </c>
      <c r="J66" s="12" t="s">
        <v>100</v>
      </c>
      <c r="K66" s="2" t="s">
        <v>511</v>
      </c>
      <c r="L66" s="2" t="s">
        <v>511</v>
      </c>
      <c r="M66" s="2" t="s">
        <v>511</v>
      </c>
      <c r="N66" s="2" t="s">
        <v>511</v>
      </c>
      <c r="O66" s="2" t="s">
        <v>511</v>
      </c>
      <c r="P66" s="2" t="s">
        <v>511</v>
      </c>
      <c r="Q66" s="2" t="s">
        <v>511</v>
      </c>
      <c r="R66" s="12" t="s">
        <v>123</v>
      </c>
      <c r="S66" s="2" t="s">
        <v>511</v>
      </c>
      <c r="T66" s="2" t="s">
        <v>511</v>
      </c>
      <c r="U66" s="2" t="s">
        <v>511</v>
      </c>
      <c r="V66" s="2" t="s">
        <v>511</v>
      </c>
      <c r="W66" s="12" t="s">
        <v>137</v>
      </c>
      <c r="X66" s="2" t="s">
        <v>511</v>
      </c>
      <c r="Y66" s="2" t="s">
        <v>511</v>
      </c>
      <c r="Z66" s="2" t="s">
        <v>511</v>
      </c>
      <c r="AA66" s="2" t="s">
        <v>511</v>
      </c>
      <c r="AB66" s="2" t="s">
        <v>511</v>
      </c>
      <c r="AC66" s="12" t="s">
        <v>144</v>
      </c>
      <c r="AD66" s="2" t="s">
        <v>511</v>
      </c>
      <c r="AE66" s="2" t="s">
        <v>511</v>
      </c>
      <c r="AF66" s="2" t="s">
        <v>511</v>
      </c>
      <c r="AG66" s="2" t="s">
        <v>511</v>
      </c>
      <c r="AH66" s="2" t="s">
        <v>511</v>
      </c>
      <c r="AI66" s="2" t="s">
        <v>511</v>
      </c>
      <c r="AJ66" s="12" t="s">
        <v>124</v>
      </c>
      <c r="AK66" s="2" t="s">
        <v>511</v>
      </c>
      <c r="AL66" s="2" t="s">
        <v>511</v>
      </c>
      <c r="AM66" s="2" t="s">
        <v>511</v>
      </c>
      <c r="AN66" s="2" t="s">
        <v>511</v>
      </c>
      <c r="AO66" s="2" t="s">
        <v>511</v>
      </c>
      <c r="AP66" s="12" t="s">
        <v>155</v>
      </c>
      <c r="AQ66" s="2" t="s">
        <v>511</v>
      </c>
      <c r="AR66" s="2" t="s">
        <v>511</v>
      </c>
      <c r="AS66" s="2" t="s">
        <v>511</v>
      </c>
      <c r="AT66" s="2" t="s">
        <v>511</v>
      </c>
      <c r="AU66" s="12" t="s">
        <v>183</v>
      </c>
      <c r="AV66" s="2" t="s">
        <v>511</v>
      </c>
      <c r="AW66" s="2" t="s">
        <v>511</v>
      </c>
      <c r="AX66" s="2" t="s">
        <v>511</v>
      </c>
      <c r="AY66" s="11" t="s">
        <v>99</v>
      </c>
      <c r="AZ66" s="2" t="s">
        <v>511</v>
      </c>
      <c r="BA66" s="2" t="s">
        <v>511</v>
      </c>
      <c r="BB66" s="2" t="s">
        <v>511</v>
      </c>
      <c r="BC66" s="2" t="s">
        <v>511</v>
      </c>
      <c r="BD66" s="12" t="s">
        <v>186</v>
      </c>
      <c r="BE66" s="2" t="s">
        <v>511</v>
      </c>
      <c r="BF66" s="2" t="s">
        <v>511</v>
      </c>
      <c r="BG66" s="2" t="s">
        <v>511</v>
      </c>
      <c r="BH66" s="2" t="s">
        <v>511</v>
      </c>
      <c r="BI66" s="2" t="s">
        <v>511</v>
      </c>
      <c r="BJ66" s="11" t="s">
        <v>205</v>
      </c>
      <c r="BK66" s="2" t="s">
        <v>511</v>
      </c>
      <c r="BL66" s="2" t="s">
        <v>511</v>
      </c>
      <c r="BM66" s="2" t="s">
        <v>511</v>
      </c>
      <c r="BN66" s="2" t="s">
        <v>511</v>
      </c>
      <c r="BO66" s="2" t="s">
        <v>511</v>
      </c>
      <c r="BP66" s="11" t="s">
        <v>155</v>
      </c>
      <c r="BQ66" s="2" t="s">
        <v>511</v>
      </c>
      <c r="BR66" s="2" t="s">
        <v>511</v>
      </c>
      <c r="BS66" s="2" t="s">
        <v>511</v>
      </c>
      <c r="BT66" s="2" t="s">
        <v>511</v>
      </c>
      <c r="BU66" s="11" t="s">
        <v>224</v>
      </c>
      <c r="BV66" s="2" t="s">
        <v>511</v>
      </c>
      <c r="BW66" s="2" t="s">
        <v>511</v>
      </c>
      <c r="BX66" s="2" t="s">
        <v>511</v>
      </c>
      <c r="BY66" s="2" t="s">
        <v>511</v>
      </c>
      <c r="BZ66" s="2" t="s">
        <v>511</v>
      </c>
      <c r="CA66" s="2" t="s">
        <v>511</v>
      </c>
      <c r="CB66" s="2" t="s">
        <v>511</v>
      </c>
      <c r="CC66" s="2" t="s">
        <v>511</v>
      </c>
      <c r="CD66" s="2" t="s">
        <v>511</v>
      </c>
      <c r="CE66" s="2" t="s">
        <v>511</v>
      </c>
      <c r="CF66" s="12" t="s">
        <v>250</v>
      </c>
      <c r="CG66" s="2" t="s">
        <v>511</v>
      </c>
      <c r="CH66" s="2" t="s">
        <v>511</v>
      </c>
      <c r="CI66" s="2" t="s">
        <v>511</v>
      </c>
      <c r="CJ66" s="11" t="s">
        <v>255</v>
      </c>
      <c r="CK66" s="2" t="s">
        <v>511</v>
      </c>
      <c r="CL66" s="2" t="s">
        <v>511</v>
      </c>
      <c r="CM66" s="2" t="s">
        <v>511</v>
      </c>
      <c r="CN66" s="2" t="s">
        <v>511</v>
      </c>
      <c r="CO66" s="2" t="s">
        <v>511</v>
      </c>
      <c r="CP66" s="12" t="s">
        <v>260</v>
      </c>
      <c r="CQ66" s="2" t="s">
        <v>511</v>
      </c>
      <c r="CR66" s="2" t="s">
        <v>511</v>
      </c>
      <c r="CS66" s="2" t="s">
        <v>511</v>
      </c>
      <c r="CT66" s="2" t="s">
        <v>511</v>
      </c>
      <c r="CU66" s="2" t="s">
        <v>511</v>
      </c>
      <c r="CV66" s="2" t="s">
        <v>511</v>
      </c>
      <c r="CW66" s="12" t="s">
        <v>259</v>
      </c>
      <c r="CX66" s="2" t="s">
        <v>511</v>
      </c>
      <c r="CY66" s="2" t="s">
        <v>511</v>
      </c>
      <c r="CZ66" s="12" t="s">
        <v>260</v>
      </c>
      <c r="DA66" s="2" t="s">
        <v>511</v>
      </c>
      <c r="DB66" s="2" t="s">
        <v>511</v>
      </c>
      <c r="DC66" s="2" t="s">
        <v>511</v>
      </c>
      <c r="DD66" s="2" t="s">
        <v>511</v>
      </c>
      <c r="DE66" s="2" t="s">
        <v>511</v>
      </c>
      <c r="DF66" s="2" t="s">
        <v>511</v>
      </c>
      <c r="DG66" s="2" t="s">
        <v>511</v>
      </c>
      <c r="DH66" s="2" t="s">
        <v>511</v>
      </c>
      <c r="DI66" s="2" t="s">
        <v>511</v>
      </c>
      <c r="DJ66" s="2" t="s">
        <v>511</v>
      </c>
      <c r="DK66" s="2" t="s">
        <v>511</v>
      </c>
      <c r="DL66" s="2" t="s">
        <v>511</v>
      </c>
      <c r="DM66" s="2" t="s">
        <v>511</v>
      </c>
      <c r="DN66" s="12" t="s">
        <v>293</v>
      </c>
      <c r="DO66" s="2" t="s">
        <v>511</v>
      </c>
      <c r="DP66" s="2" t="s">
        <v>511</v>
      </c>
      <c r="DQ66" s="2" t="s">
        <v>511</v>
      </c>
      <c r="DR66" s="2" t="s">
        <v>511</v>
      </c>
      <c r="DS66" s="2" t="s">
        <v>511</v>
      </c>
      <c r="DT66" s="2" t="s">
        <v>511</v>
      </c>
      <c r="DU66" s="2" t="s">
        <v>511</v>
      </c>
      <c r="DV66" s="2" t="s">
        <v>511</v>
      </c>
      <c r="DW66" s="12" t="s">
        <v>708</v>
      </c>
      <c r="DX66" s="2" t="s">
        <v>511</v>
      </c>
      <c r="DY66" s="2" t="s">
        <v>511</v>
      </c>
      <c r="DZ66" s="12" t="s">
        <v>812</v>
      </c>
      <c r="EA66" s="2" t="s">
        <v>511</v>
      </c>
      <c r="EB66" s="2" t="s">
        <v>511</v>
      </c>
      <c r="EC66" s="2" t="s">
        <v>511</v>
      </c>
      <c r="ED66" s="2" t="s">
        <v>511</v>
      </c>
      <c r="EE66" s="2" t="s">
        <v>511</v>
      </c>
      <c r="EF66" s="2" t="s">
        <v>511</v>
      </c>
      <c r="EG66" s="2" t="s">
        <v>511</v>
      </c>
      <c r="EH66" s="2" t="s">
        <v>511</v>
      </c>
      <c r="EI66" s="12" t="s">
        <v>813</v>
      </c>
      <c r="EJ66" s="2" t="s">
        <v>511</v>
      </c>
      <c r="EK66" s="2" t="s">
        <v>511</v>
      </c>
      <c r="EL66" s="2" t="s">
        <v>511</v>
      </c>
      <c r="EM66" s="2" t="s">
        <v>511</v>
      </c>
      <c r="EN66" s="2" t="s">
        <v>511</v>
      </c>
      <c r="EO66" s="2" t="s">
        <v>511</v>
      </c>
      <c r="EP66" s="2" t="s">
        <v>511</v>
      </c>
      <c r="EQ66" s="2" t="s">
        <v>511</v>
      </c>
      <c r="ER66" s="2" t="s">
        <v>511</v>
      </c>
      <c r="ES66" s="2" t="s">
        <v>511</v>
      </c>
      <c r="ET66" s="2" t="s">
        <v>511</v>
      </c>
      <c r="EU66" s="2" t="s">
        <v>511</v>
      </c>
      <c r="EV66" s="2" t="s">
        <v>511</v>
      </c>
      <c r="EW66" s="2" t="s">
        <v>511</v>
      </c>
      <c r="EX66" s="2" t="s">
        <v>511</v>
      </c>
      <c r="EY66" s="2" t="s">
        <v>511</v>
      </c>
      <c r="EZ66" s="2" t="s">
        <v>511</v>
      </c>
      <c r="FA66" s="11" t="s">
        <v>520</v>
      </c>
      <c r="FB66" s="2" t="s">
        <v>511</v>
      </c>
      <c r="FC66" s="2" t="s">
        <v>511</v>
      </c>
      <c r="FD66" s="2" t="s">
        <v>511</v>
      </c>
      <c r="FE66" s="2" t="s">
        <v>511</v>
      </c>
      <c r="FF66" s="11" t="s">
        <v>535</v>
      </c>
      <c r="FG66" s="2" t="s">
        <v>511</v>
      </c>
      <c r="FH66" s="2" t="s">
        <v>511</v>
      </c>
      <c r="FI66" s="2" t="s">
        <v>511</v>
      </c>
      <c r="FJ66" s="2" t="s">
        <v>511</v>
      </c>
      <c r="FK66" s="2" t="s">
        <v>511</v>
      </c>
      <c r="FL66" s="2" t="s">
        <v>511</v>
      </c>
      <c r="FM66" s="2" t="s">
        <v>511</v>
      </c>
      <c r="FN66" s="2" t="s">
        <v>511</v>
      </c>
      <c r="FO66" s="2" t="s">
        <v>511</v>
      </c>
      <c r="FP66" s="2" t="s">
        <v>511</v>
      </c>
      <c r="FQ66" s="2" t="s">
        <v>511</v>
      </c>
      <c r="FR66" s="2" t="s">
        <v>511</v>
      </c>
      <c r="FS66" s="2" t="s">
        <v>511</v>
      </c>
      <c r="FT66" s="2" t="s">
        <v>511</v>
      </c>
      <c r="FU66" s="2" t="s">
        <v>511</v>
      </c>
      <c r="FV66" s="11" t="s">
        <v>312</v>
      </c>
      <c r="FW66" s="2" t="s">
        <v>511</v>
      </c>
      <c r="FX66" s="2" t="s">
        <v>511</v>
      </c>
      <c r="FY66" s="2" t="s">
        <v>511</v>
      </c>
      <c r="FZ66" s="12" t="s">
        <v>517</v>
      </c>
      <c r="GA66" s="2" t="s">
        <v>511</v>
      </c>
      <c r="GB66" s="2" t="s">
        <v>511</v>
      </c>
      <c r="GC66" s="2" t="s">
        <v>511</v>
      </c>
      <c r="GD66" s="2" t="s">
        <v>511</v>
      </c>
      <c r="GE66" s="2" t="s">
        <v>511</v>
      </c>
      <c r="GF66" s="2" t="s">
        <v>511</v>
      </c>
    </row>
    <row r="67" spans="1:188" ht="89.1" customHeight="1" x14ac:dyDescent="0.25">
      <c r="A67" s="1">
        <v>1520</v>
      </c>
      <c r="B67" s="2" t="s">
        <v>622</v>
      </c>
      <c r="C67" s="2" t="s">
        <v>568</v>
      </c>
      <c r="D67" s="2" t="s">
        <v>563</v>
      </c>
      <c r="E67" s="16" t="s">
        <v>961</v>
      </c>
      <c r="F67" s="16" t="s">
        <v>882</v>
      </c>
      <c r="G67" s="2" t="s">
        <v>511</v>
      </c>
      <c r="H67" s="2" t="s">
        <v>511</v>
      </c>
      <c r="I67" s="2" t="s">
        <v>511</v>
      </c>
      <c r="J67" s="2" t="s">
        <v>511</v>
      </c>
      <c r="K67" s="11" t="s">
        <v>109</v>
      </c>
      <c r="L67" s="2" t="s">
        <v>511</v>
      </c>
      <c r="M67" s="2" t="s">
        <v>511</v>
      </c>
      <c r="N67" s="11" t="s">
        <v>114</v>
      </c>
      <c r="O67" s="2" t="s">
        <v>511</v>
      </c>
      <c r="P67" s="2" t="s">
        <v>511</v>
      </c>
      <c r="Q67" s="2" t="s">
        <v>511</v>
      </c>
      <c r="R67" s="2" t="s">
        <v>511</v>
      </c>
      <c r="S67" s="2" t="s">
        <v>511</v>
      </c>
      <c r="T67" s="2" t="s">
        <v>511</v>
      </c>
      <c r="U67" s="2" t="s">
        <v>511</v>
      </c>
      <c r="V67" s="2" t="s">
        <v>511</v>
      </c>
      <c r="W67" s="2" t="s">
        <v>511</v>
      </c>
      <c r="X67" s="12" t="s">
        <v>143</v>
      </c>
      <c r="Y67" s="2" t="s">
        <v>511</v>
      </c>
      <c r="Z67" s="11" t="s">
        <v>144</v>
      </c>
      <c r="AA67" s="2" t="s">
        <v>511</v>
      </c>
      <c r="AB67" s="2" t="s">
        <v>511</v>
      </c>
      <c r="AC67" s="2" t="s">
        <v>511</v>
      </c>
      <c r="AD67" s="2" t="s">
        <v>511</v>
      </c>
      <c r="AE67" s="2" t="s">
        <v>511</v>
      </c>
      <c r="AF67" s="2" t="s">
        <v>511</v>
      </c>
      <c r="AG67" s="2" t="s">
        <v>511</v>
      </c>
      <c r="AH67" s="2" t="s">
        <v>511</v>
      </c>
      <c r="AI67" s="2" t="s">
        <v>511</v>
      </c>
      <c r="AJ67" s="12" t="s">
        <v>124</v>
      </c>
      <c r="AK67" s="2" t="s">
        <v>511</v>
      </c>
      <c r="AL67" s="11" t="s">
        <v>161</v>
      </c>
      <c r="AM67" s="2" t="s">
        <v>511</v>
      </c>
      <c r="AN67" s="2" t="s">
        <v>511</v>
      </c>
      <c r="AO67" s="2" t="s">
        <v>511</v>
      </c>
      <c r="AP67" s="2" t="s">
        <v>511</v>
      </c>
      <c r="AQ67" s="12" t="s">
        <v>177</v>
      </c>
      <c r="AR67" s="2" t="s">
        <v>511</v>
      </c>
      <c r="AS67" s="2" t="s">
        <v>511</v>
      </c>
      <c r="AT67" s="2" t="s">
        <v>511</v>
      </c>
      <c r="AU67" s="2" t="s">
        <v>511</v>
      </c>
      <c r="AV67" s="2" t="s">
        <v>511</v>
      </c>
      <c r="AW67" s="2" t="s">
        <v>511</v>
      </c>
      <c r="AX67" s="2" t="s">
        <v>511</v>
      </c>
      <c r="AY67" s="2" t="s">
        <v>511</v>
      </c>
      <c r="AZ67" s="2" t="s">
        <v>511</v>
      </c>
      <c r="BA67" s="2" t="s">
        <v>511</v>
      </c>
      <c r="BB67" s="12" t="s">
        <v>188</v>
      </c>
      <c r="BC67" s="2" t="s">
        <v>511</v>
      </c>
      <c r="BD67" s="2" t="s">
        <v>511</v>
      </c>
      <c r="BE67" s="2" t="s">
        <v>511</v>
      </c>
      <c r="BF67" s="2" t="s">
        <v>511</v>
      </c>
      <c r="BG67" s="2" t="s">
        <v>511</v>
      </c>
      <c r="BH67" s="12" t="s">
        <v>196</v>
      </c>
      <c r="BI67" s="12" t="s">
        <v>203</v>
      </c>
      <c r="BJ67" s="2" t="s">
        <v>511</v>
      </c>
      <c r="BK67" s="2" t="s">
        <v>511</v>
      </c>
      <c r="BL67" s="2" t="s">
        <v>511</v>
      </c>
      <c r="BM67" s="2" t="s">
        <v>511</v>
      </c>
      <c r="BN67" s="2" t="s">
        <v>511</v>
      </c>
      <c r="BO67" s="2" t="s">
        <v>511</v>
      </c>
      <c r="BP67" s="2" t="s">
        <v>511</v>
      </c>
      <c r="BQ67" s="11" t="s">
        <v>155</v>
      </c>
      <c r="BR67" s="2" t="s">
        <v>511</v>
      </c>
      <c r="BS67" s="2" t="s">
        <v>511</v>
      </c>
      <c r="BT67" s="2" t="s">
        <v>511</v>
      </c>
      <c r="BU67" s="2" t="s">
        <v>511</v>
      </c>
      <c r="BV67" s="2" t="s">
        <v>511</v>
      </c>
      <c r="BW67" s="2" t="s">
        <v>511</v>
      </c>
      <c r="BX67" s="2" t="s">
        <v>511</v>
      </c>
      <c r="BY67" s="11" t="s">
        <v>234</v>
      </c>
      <c r="BZ67" s="2" t="s">
        <v>511</v>
      </c>
      <c r="CA67" s="2" t="s">
        <v>511</v>
      </c>
      <c r="CB67" s="12" t="s">
        <v>240</v>
      </c>
      <c r="CC67" s="2" t="s">
        <v>511</v>
      </c>
      <c r="CD67" s="2" t="s">
        <v>511</v>
      </c>
      <c r="CE67" s="2" t="s">
        <v>511</v>
      </c>
      <c r="CF67" s="2" t="s">
        <v>511</v>
      </c>
      <c r="CG67" s="2" t="s">
        <v>511</v>
      </c>
      <c r="CH67" s="12" t="s">
        <v>254</v>
      </c>
      <c r="CI67" s="2" t="s">
        <v>511</v>
      </c>
      <c r="CJ67" s="2" t="s">
        <v>511</v>
      </c>
      <c r="CK67" s="2" t="s">
        <v>511</v>
      </c>
      <c r="CL67" s="2" t="s">
        <v>511</v>
      </c>
      <c r="CM67" s="2" t="s">
        <v>511</v>
      </c>
      <c r="CN67" s="2" t="s">
        <v>511</v>
      </c>
      <c r="CO67" s="2" t="s">
        <v>511</v>
      </c>
      <c r="CP67" s="2" t="s">
        <v>511</v>
      </c>
      <c r="CQ67" s="2" t="s">
        <v>511</v>
      </c>
      <c r="CR67" s="12" t="s">
        <v>262</v>
      </c>
      <c r="CS67" s="2" t="s">
        <v>511</v>
      </c>
      <c r="CT67" s="2" t="s">
        <v>511</v>
      </c>
      <c r="CU67" s="2" t="s">
        <v>511</v>
      </c>
      <c r="CV67" s="12" t="s">
        <v>261</v>
      </c>
      <c r="CW67" s="2" t="s">
        <v>511</v>
      </c>
      <c r="CX67" s="2" t="s">
        <v>511</v>
      </c>
      <c r="CY67" s="2" t="s">
        <v>511</v>
      </c>
      <c r="CZ67" s="2" t="s">
        <v>511</v>
      </c>
      <c r="DA67" s="2" t="s">
        <v>511</v>
      </c>
      <c r="DB67" s="2" t="s">
        <v>511</v>
      </c>
      <c r="DC67" s="12" t="s">
        <v>261</v>
      </c>
      <c r="DD67" s="2" t="s">
        <v>511</v>
      </c>
      <c r="DE67" s="2" t="s">
        <v>511</v>
      </c>
      <c r="DF67" s="2" t="s">
        <v>511</v>
      </c>
      <c r="DG67" s="2" t="s">
        <v>511</v>
      </c>
      <c r="DH67" s="2" t="s">
        <v>511</v>
      </c>
      <c r="DI67" s="2" t="s">
        <v>511</v>
      </c>
      <c r="DJ67" s="2" t="s">
        <v>511</v>
      </c>
      <c r="DK67" s="2" t="s">
        <v>511</v>
      </c>
      <c r="DL67" s="2" t="s">
        <v>511</v>
      </c>
      <c r="DM67" s="11" t="s">
        <v>291</v>
      </c>
      <c r="DN67" s="2" t="s">
        <v>511</v>
      </c>
      <c r="DO67" s="2" t="s">
        <v>511</v>
      </c>
      <c r="DP67" s="12" t="s">
        <v>740</v>
      </c>
      <c r="DQ67" s="2" t="s">
        <v>511</v>
      </c>
      <c r="DR67" s="2" t="s">
        <v>511</v>
      </c>
      <c r="DS67" s="2" t="s">
        <v>511</v>
      </c>
      <c r="DT67" s="2" t="s">
        <v>511</v>
      </c>
      <c r="DU67" s="2" t="s">
        <v>511</v>
      </c>
      <c r="DV67" s="2" t="s">
        <v>511</v>
      </c>
      <c r="DW67" s="2" t="s">
        <v>511</v>
      </c>
      <c r="DX67" s="2" t="s">
        <v>511</v>
      </c>
      <c r="DY67" s="2" t="s">
        <v>511</v>
      </c>
      <c r="DZ67" s="2" t="s">
        <v>511</v>
      </c>
      <c r="EA67" s="2" t="s">
        <v>511</v>
      </c>
      <c r="EB67" s="2" t="s">
        <v>511</v>
      </c>
      <c r="EC67" s="2" t="s">
        <v>511</v>
      </c>
      <c r="ED67" s="2" t="s">
        <v>511</v>
      </c>
      <c r="EE67" s="2" t="s">
        <v>511</v>
      </c>
      <c r="EF67" s="2" t="s">
        <v>511</v>
      </c>
      <c r="EG67" s="11" t="s">
        <v>301</v>
      </c>
      <c r="EH67" s="2" t="s">
        <v>511</v>
      </c>
      <c r="EI67" s="2" t="s">
        <v>511</v>
      </c>
      <c r="EJ67" s="2" t="s">
        <v>511</v>
      </c>
      <c r="EK67" s="2" t="s">
        <v>511</v>
      </c>
      <c r="EL67" s="2" t="s">
        <v>511</v>
      </c>
      <c r="EM67" s="2" t="s">
        <v>511</v>
      </c>
      <c r="EN67" s="2" t="s">
        <v>511</v>
      </c>
      <c r="EO67" s="11" t="s">
        <v>727</v>
      </c>
      <c r="EP67" s="2" t="s">
        <v>511</v>
      </c>
      <c r="EQ67" s="2" t="s">
        <v>511</v>
      </c>
      <c r="ER67" s="2" t="s">
        <v>511</v>
      </c>
      <c r="ES67" s="11" t="s">
        <v>534</v>
      </c>
      <c r="ET67" s="2" t="s">
        <v>511</v>
      </c>
      <c r="EU67" s="2" t="s">
        <v>511</v>
      </c>
      <c r="EV67" s="2" t="s">
        <v>511</v>
      </c>
      <c r="EW67" s="2" t="s">
        <v>511</v>
      </c>
      <c r="EX67" s="2" t="s">
        <v>511</v>
      </c>
      <c r="EY67" s="2" t="s">
        <v>511</v>
      </c>
      <c r="EZ67" s="2" t="s">
        <v>511</v>
      </c>
      <c r="FA67" s="2" t="s">
        <v>511</v>
      </c>
      <c r="FB67" s="2" t="s">
        <v>511</v>
      </c>
      <c r="FC67" s="2" t="s">
        <v>511</v>
      </c>
      <c r="FD67" s="11" t="s">
        <v>711</v>
      </c>
      <c r="FE67" s="2" t="s">
        <v>511</v>
      </c>
      <c r="FF67" s="2" t="s">
        <v>511</v>
      </c>
      <c r="FG67" s="2" t="s">
        <v>511</v>
      </c>
      <c r="FH67" s="2" t="s">
        <v>511</v>
      </c>
      <c r="FI67" s="2" t="s">
        <v>511</v>
      </c>
      <c r="FJ67" s="2" t="s">
        <v>511</v>
      </c>
      <c r="FK67" s="2" t="s">
        <v>511</v>
      </c>
      <c r="FL67" s="2" t="s">
        <v>511</v>
      </c>
      <c r="FM67" s="2" t="s">
        <v>511</v>
      </c>
      <c r="FN67" s="2" t="s">
        <v>511</v>
      </c>
      <c r="FO67" s="2" t="s">
        <v>511</v>
      </c>
      <c r="FP67" s="2" t="s">
        <v>511</v>
      </c>
      <c r="FQ67" s="2" t="s">
        <v>511</v>
      </c>
      <c r="FR67" s="2" t="s">
        <v>511</v>
      </c>
      <c r="FS67" s="11" t="s">
        <v>320</v>
      </c>
      <c r="FT67" s="2" t="s">
        <v>511</v>
      </c>
      <c r="FU67" s="2" t="s">
        <v>511</v>
      </c>
      <c r="FV67" s="2" t="s">
        <v>511</v>
      </c>
      <c r="FW67" s="2" t="s">
        <v>511</v>
      </c>
      <c r="FX67" s="2" t="s">
        <v>511</v>
      </c>
      <c r="FY67" s="2" t="s">
        <v>511</v>
      </c>
      <c r="FZ67" s="2" t="s">
        <v>511</v>
      </c>
      <c r="GA67" s="2" t="s">
        <v>511</v>
      </c>
      <c r="GB67" s="2" t="s">
        <v>511</v>
      </c>
      <c r="GC67" s="2" t="s">
        <v>511</v>
      </c>
      <c r="GD67" s="14" t="s">
        <v>789</v>
      </c>
      <c r="GE67" s="2" t="s">
        <v>511</v>
      </c>
      <c r="GF67" s="2" t="s">
        <v>511</v>
      </c>
    </row>
    <row r="68" spans="1:188" ht="89.1" customHeight="1" x14ac:dyDescent="0.25">
      <c r="A68" s="1">
        <v>2140</v>
      </c>
      <c r="B68" s="2" t="s">
        <v>622</v>
      </c>
      <c r="C68" s="2" t="s">
        <v>662</v>
      </c>
      <c r="D68" s="2" t="s">
        <v>635</v>
      </c>
      <c r="E68" s="16" t="s">
        <v>960</v>
      </c>
      <c r="F68" s="16" t="s">
        <v>873</v>
      </c>
      <c r="G68" s="2" t="s">
        <v>511</v>
      </c>
      <c r="H68" s="2" t="s">
        <v>511</v>
      </c>
      <c r="I68" s="2" t="s">
        <v>511</v>
      </c>
      <c r="J68" s="2" t="s">
        <v>511</v>
      </c>
      <c r="K68" s="12" t="s">
        <v>98</v>
      </c>
      <c r="L68" s="2" t="s">
        <v>511</v>
      </c>
      <c r="M68" s="12" t="s">
        <v>117</v>
      </c>
      <c r="N68" s="2" t="s">
        <v>511</v>
      </c>
      <c r="O68" s="2" t="s">
        <v>511</v>
      </c>
      <c r="P68" s="2" t="s">
        <v>511</v>
      </c>
      <c r="Q68" s="2" t="s">
        <v>511</v>
      </c>
      <c r="R68" s="2" t="s">
        <v>511</v>
      </c>
      <c r="S68" s="2" t="s">
        <v>511</v>
      </c>
      <c r="T68" s="2" t="s">
        <v>511</v>
      </c>
      <c r="U68" s="11" t="s">
        <v>133</v>
      </c>
      <c r="V68" s="2" t="s">
        <v>511</v>
      </c>
      <c r="W68" s="2" t="s">
        <v>511</v>
      </c>
      <c r="X68" s="2" t="s">
        <v>511</v>
      </c>
      <c r="Y68" s="12" t="s">
        <v>146</v>
      </c>
      <c r="Z68" s="2" t="s">
        <v>511</v>
      </c>
      <c r="AA68" s="2" t="s">
        <v>511</v>
      </c>
      <c r="AB68" s="2" t="s">
        <v>511</v>
      </c>
      <c r="AC68" s="2" t="s">
        <v>511</v>
      </c>
      <c r="AD68" s="2" t="s">
        <v>511</v>
      </c>
      <c r="AE68" s="12" t="s">
        <v>126</v>
      </c>
      <c r="AF68" s="2" t="s">
        <v>511</v>
      </c>
      <c r="AG68" s="2" t="s">
        <v>511</v>
      </c>
      <c r="AH68" s="2" t="s">
        <v>511</v>
      </c>
      <c r="AI68" s="2" t="s">
        <v>511</v>
      </c>
      <c r="AJ68" s="2" t="s">
        <v>511</v>
      </c>
      <c r="AK68" s="2" t="s">
        <v>511</v>
      </c>
      <c r="AL68" s="2" t="s">
        <v>511</v>
      </c>
      <c r="AM68" s="2" t="s">
        <v>511</v>
      </c>
      <c r="AN68" s="2" t="s">
        <v>511</v>
      </c>
      <c r="AO68" s="11" t="s">
        <v>170</v>
      </c>
      <c r="AP68" s="2" t="s">
        <v>511</v>
      </c>
      <c r="AQ68" s="2" t="s">
        <v>511</v>
      </c>
      <c r="AR68" s="2" t="s">
        <v>511</v>
      </c>
      <c r="AS68" s="2" t="s">
        <v>511</v>
      </c>
      <c r="AT68" s="2" t="s">
        <v>511</v>
      </c>
      <c r="AU68" s="2" t="s">
        <v>511</v>
      </c>
      <c r="AV68" s="11" t="s">
        <v>185</v>
      </c>
      <c r="AW68" s="2" t="s">
        <v>511</v>
      </c>
      <c r="AX68" s="2" t="s">
        <v>511</v>
      </c>
      <c r="AY68" s="2" t="s">
        <v>511</v>
      </c>
      <c r="AZ68" s="2" t="s">
        <v>511</v>
      </c>
      <c r="BA68" s="11" t="s">
        <v>117</v>
      </c>
      <c r="BB68" s="2" t="s">
        <v>511</v>
      </c>
      <c r="BC68" s="2" t="s">
        <v>511</v>
      </c>
      <c r="BD68" s="2" t="s">
        <v>511</v>
      </c>
      <c r="BE68" s="2" t="s">
        <v>511</v>
      </c>
      <c r="BF68" s="2" t="s">
        <v>511</v>
      </c>
      <c r="BG68" s="11" t="s">
        <v>198</v>
      </c>
      <c r="BH68" s="2" t="s">
        <v>511</v>
      </c>
      <c r="BI68" s="2" t="s">
        <v>511</v>
      </c>
      <c r="BJ68" s="2" t="s">
        <v>511</v>
      </c>
      <c r="BK68" s="2" t="s">
        <v>511</v>
      </c>
      <c r="BL68" s="2" t="s">
        <v>511</v>
      </c>
      <c r="BM68" s="2" t="s">
        <v>511</v>
      </c>
      <c r="BN68" s="11" t="s">
        <v>220</v>
      </c>
      <c r="BO68" s="2" t="s">
        <v>511</v>
      </c>
      <c r="BP68" s="2" t="s">
        <v>511</v>
      </c>
      <c r="BQ68" s="2" t="s">
        <v>511</v>
      </c>
      <c r="BR68" s="2" t="s">
        <v>511</v>
      </c>
      <c r="BS68" s="2" t="s">
        <v>511</v>
      </c>
      <c r="BT68" s="11" t="s">
        <v>155</v>
      </c>
      <c r="BU68" s="11" t="s">
        <v>224</v>
      </c>
      <c r="BV68" s="2" t="s">
        <v>511</v>
      </c>
      <c r="BW68" s="2" t="s">
        <v>511</v>
      </c>
      <c r="BX68" s="2" t="s">
        <v>511</v>
      </c>
      <c r="BY68" s="2" t="s">
        <v>511</v>
      </c>
      <c r="BZ68" s="2" t="s">
        <v>511</v>
      </c>
      <c r="CA68" s="2" t="s">
        <v>511</v>
      </c>
      <c r="CB68" s="2" t="s">
        <v>511</v>
      </c>
      <c r="CC68" s="2" t="s">
        <v>511</v>
      </c>
      <c r="CD68" s="2" t="s">
        <v>511</v>
      </c>
      <c r="CE68" s="2" t="s">
        <v>511</v>
      </c>
      <c r="CF68" s="12" t="s">
        <v>249</v>
      </c>
      <c r="CG68" s="11" t="s">
        <v>253</v>
      </c>
      <c r="CH68" s="2" t="s">
        <v>511</v>
      </c>
      <c r="CI68" s="2" t="s">
        <v>511</v>
      </c>
      <c r="CJ68" s="2" t="s">
        <v>511</v>
      </c>
      <c r="CK68" s="2" t="s">
        <v>511</v>
      </c>
      <c r="CL68" s="2" t="s">
        <v>511</v>
      </c>
      <c r="CM68" s="2" t="s">
        <v>511</v>
      </c>
      <c r="CN68" s="11" t="s">
        <v>263</v>
      </c>
      <c r="CO68" s="2" t="s">
        <v>511</v>
      </c>
      <c r="CP68" s="2" t="s">
        <v>511</v>
      </c>
      <c r="CQ68" s="2" t="s">
        <v>511</v>
      </c>
      <c r="CR68" s="2" t="s">
        <v>511</v>
      </c>
      <c r="CS68" s="2" t="s">
        <v>511</v>
      </c>
      <c r="CT68" s="2" t="s">
        <v>511</v>
      </c>
      <c r="CU68" s="2" t="s">
        <v>511</v>
      </c>
      <c r="CV68" s="12" t="s">
        <v>261</v>
      </c>
      <c r="CW68" s="2" t="s">
        <v>511</v>
      </c>
      <c r="CX68" s="2" t="s">
        <v>511</v>
      </c>
      <c r="CY68" s="2" t="s">
        <v>511</v>
      </c>
      <c r="CZ68" s="2" t="s">
        <v>511</v>
      </c>
      <c r="DA68" s="2" t="s">
        <v>511</v>
      </c>
      <c r="DB68" s="12" t="s">
        <v>274</v>
      </c>
      <c r="DC68" s="2" t="s">
        <v>511</v>
      </c>
      <c r="DD68" s="2" t="s">
        <v>511</v>
      </c>
      <c r="DE68" s="2" t="s">
        <v>511</v>
      </c>
      <c r="DF68" s="2" t="s">
        <v>511</v>
      </c>
      <c r="DG68" s="2" t="s">
        <v>511</v>
      </c>
      <c r="DH68" s="2" t="s">
        <v>511</v>
      </c>
      <c r="DI68" s="12" t="s">
        <v>285</v>
      </c>
      <c r="DJ68" s="2" t="s">
        <v>511</v>
      </c>
      <c r="DK68" s="2" t="s">
        <v>511</v>
      </c>
      <c r="DL68" s="2" t="s">
        <v>511</v>
      </c>
      <c r="DM68" s="2" t="s">
        <v>511</v>
      </c>
      <c r="DN68" s="2" t="s">
        <v>511</v>
      </c>
      <c r="DO68" s="2" t="s">
        <v>511</v>
      </c>
      <c r="DP68" s="2" t="s">
        <v>511</v>
      </c>
      <c r="DQ68" s="2" t="s">
        <v>511</v>
      </c>
      <c r="DR68" s="12" t="s">
        <v>761</v>
      </c>
      <c r="DS68" s="2" t="s">
        <v>511</v>
      </c>
      <c r="DT68" s="2" t="s">
        <v>511</v>
      </c>
      <c r="DU68" s="2" t="s">
        <v>511</v>
      </c>
      <c r="DV68" s="2" t="s">
        <v>511</v>
      </c>
      <c r="DW68" s="2" t="s">
        <v>511</v>
      </c>
      <c r="DX68" s="2" t="s">
        <v>511</v>
      </c>
      <c r="DY68" s="2" t="s">
        <v>511</v>
      </c>
      <c r="DZ68" s="2" t="s">
        <v>511</v>
      </c>
      <c r="EA68" s="2" t="s">
        <v>511</v>
      </c>
      <c r="EB68" s="2" t="s">
        <v>511</v>
      </c>
      <c r="EC68" s="12" t="s">
        <v>296</v>
      </c>
      <c r="ED68" s="2" t="s">
        <v>511</v>
      </c>
      <c r="EE68" s="2" t="s">
        <v>511</v>
      </c>
      <c r="EF68" s="2" t="s">
        <v>511</v>
      </c>
      <c r="EG68" s="2" t="s">
        <v>511</v>
      </c>
      <c r="EH68" s="2" t="s">
        <v>511</v>
      </c>
      <c r="EI68" s="2" t="s">
        <v>511</v>
      </c>
      <c r="EJ68" s="2" t="s">
        <v>511</v>
      </c>
      <c r="EK68" s="2" t="s">
        <v>511</v>
      </c>
      <c r="EL68" s="12" t="s">
        <v>773</v>
      </c>
      <c r="EM68" s="2" t="s">
        <v>511</v>
      </c>
      <c r="EN68" s="2" t="s">
        <v>511</v>
      </c>
      <c r="EO68" s="2" t="s">
        <v>511</v>
      </c>
      <c r="EP68" s="2" t="s">
        <v>511</v>
      </c>
      <c r="EQ68" s="2" t="s">
        <v>511</v>
      </c>
      <c r="ER68" s="2" t="s">
        <v>511</v>
      </c>
      <c r="ES68" s="2" t="s">
        <v>511</v>
      </c>
      <c r="ET68" s="2" t="s">
        <v>511</v>
      </c>
      <c r="EU68" s="2" t="s">
        <v>511</v>
      </c>
      <c r="EV68" s="2" t="s">
        <v>511</v>
      </c>
      <c r="EW68" s="14" t="s">
        <v>756</v>
      </c>
      <c r="EX68" s="2" t="s">
        <v>511</v>
      </c>
      <c r="EY68" s="2" t="s">
        <v>511</v>
      </c>
      <c r="EZ68" s="2" t="s">
        <v>511</v>
      </c>
      <c r="FA68" s="2" t="s">
        <v>511</v>
      </c>
      <c r="FB68" s="2" t="s">
        <v>511</v>
      </c>
      <c r="FC68" s="2" t="s">
        <v>511</v>
      </c>
      <c r="FD68" s="2" t="s">
        <v>511</v>
      </c>
      <c r="FE68" s="11" t="s">
        <v>680</v>
      </c>
      <c r="FF68" s="2" t="s">
        <v>511</v>
      </c>
      <c r="FG68" s="2" t="s">
        <v>511</v>
      </c>
      <c r="FH68" s="2" t="s">
        <v>511</v>
      </c>
      <c r="FI68" s="2" t="s">
        <v>511</v>
      </c>
      <c r="FJ68" s="2" t="s">
        <v>511</v>
      </c>
      <c r="FK68" s="2" t="s">
        <v>511</v>
      </c>
      <c r="FL68" s="2" t="s">
        <v>511</v>
      </c>
      <c r="FM68" s="2" t="s">
        <v>511</v>
      </c>
      <c r="FN68" s="2" t="s">
        <v>511</v>
      </c>
      <c r="FO68" s="2" t="s">
        <v>511</v>
      </c>
      <c r="FP68" s="2" t="s">
        <v>511</v>
      </c>
      <c r="FQ68" s="2" t="s">
        <v>511</v>
      </c>
      <c r="FR68" s="2" t="s">
        <v>511</v>
      </c>
      <c r="FS68" s="2" t="s">
        <v>511</v>
      </c>
      <c r="FT68" s="11" t="s">
        <v>321</v>
      </c>
      <c r="FU68" s="2" t="s">
        <v>511</v>
      </c>
      <c r="FV68" s="2" t="s">
        <v>511</v>
      </c>
      <c r="FW68" s="2" t="s">
        <v>511</v>
      </c>
      <c r="FX68" s="2" t="s">
        <v>511</v>
      </c>
      <c r="FY68" s="2" t="s">
        <v>511</v>
      </c>
      <c r="FZ68" s="2" t="s">
        <v>511</v>
      </c>
      <c r="GA68" s="2" t="s">
        <v>511</v>
      </c>
      <c r="GB68" s="12" t="s">
        <v>835</v>
      </c>
      <c r="GC68" s="2" t="s">
        <v>511</v>
      </c>
      <c r="GD68" s="2" t="s">
        <v>511</v>
      </c>
      <c r="GE68" s="2" t="s">
        <v>511</v>
      </c>
      <c r="GF68" s="2" t="s">
        <v>511</v>
      </c>
    </row>
    <row r="69" spans="1:188" ht="89.1" customHeight="1" x14ac:dyDescent="0.25">
      <c r="A69" s="1">
        <v>1297</v>
      </c>
      <c r="B69" s="2" t="s">
        <v>586</v>
      </c>
      <c r="C69" s="2" t="s">
        <v>587</v>
      </c>
      <c r="D69" s="2" t="s">
        <v>45</v>
      </c>
      <c r="E69" s="2" t="s">
        <v>906</v>
      </c>
      <c r="F69" s="2" t="s">
        <v>870</v>
      </c>
      <c r="G69" s="2" t="s">
        <v>511</v>
      </c>
      <c r="H69" s="2" t="s">
        <v>511</v>
      </c>
      <c r="I69" s="2" t="s">
        <v>511</v>
      </c>
      <c r="J69" s="2" t="s">
        <v>511</v>
      </c>
      <c r="K69" s="2" t="s">
        <v>511</v>
      </c>
      <c r="L69" s="11" t="s">
        <v>112</v>
      </c>
      <c r="M69" s="2" t="s">
        <v>511</v>
      </c>
      <c r="N69" s="11" t="s">
        <v>114</v>
      </c>
      <c r="O69" s="2" t="s">
        <v>511</v>
      </c>
      <c r="P69" s="2" t="s">
        <v>511</v>
      </c>
      <c r="Q69" s="2" t="s">
        <v>511</v>
      </c>
      <c r="R69" s="2" t="s">
        <v>511</v>
      </c>
      <c r="S69" s="2" t="s">
        <v>511</v>
      </c>
      <c r="T69" s="2" t="s">
        <v>511</v>
      </c>
      <c r="U69" s="12" t="s">
        <v>134</v>
      </c>
      <c r="V69" s="2" t="s">
        <v>511</v>
      </c>
      <c r="W69" s="2" t="s">
        <v>511</v>
      </c>
      <c r="X69" s="2" t="s">
        <v>511</v>
      </c>
      <c r="Y69" s="2" t="s">
        <v>511</v>
      </c>
      <c r="Z69" s="2" t="s">
        <v>511</v>
      </c>
      <c r="AA69" s="11" t="s">
        <v>101</v>
      </c>
      <c r="AB69" s="2" t="s">
        <v>511</v>
      </c>
      <c r="AC69" s="2" t="s">
        <v>511</v>
      </c>
      <c r="AD69" s="2" t="s">
        <v>511</v>
      </c>
      <c r="AE69" s="2" t="s">
        <v>511</v>
      </c>
      <c r="AF69" s="2" t="s">
        <v>511</v>
      </c>
      <c r="AG69" s="2" t="s">
        <v>511</v>
      </c>
      <c r="AH69" s="12" t="s">
        <v>154</v>
      </c>
      <c r="AI69" s="2" t="s">
        <v>511</v>
      </c>
      <c r="AJ69" s="2" t="s">
        <v>511</v>
      </c>
      <c r="AK69" s="2" t="s">
        <v>511</v>
      </c>
      <c r="AL69" s="11" t="s">
        <v>161</v>
      </c>
      <c r="AM69" s="2" t="s">
        <v>511</v>
      </c>
      <c r="AN69" s="2" t="s">
        <v>511</v>
      </c>
      <c r="AO69" s="2" t="s">
        <v>511</v>
      </c>
      <c r="AP69" s="2" t="s">
        <v>511</v>
      </c>
      <c r="AQ69" s="2" t="s">
        <v>511</v>
      </c>
      <c r="AR69" s="2" t="s">
        <v>511</v>
      </c>
      <c r="AS69" s="2" t="s">
        <v>511</v>
      </c>
      <c r="AT69" s="12" t="s">
        <v>184</v>
      </c>
      <c r="AU69" s="2" t="s">
        <v>511</v>
      </c>
      <c r="AV69" s="2" t="s">
        <v>511</v>
      </c>
      <c r="AW69" s="2" t="s">
        <v>511</v>
      </c>
      <c r="AX69" s="2" t="s">
        <v>511</v>
      </c>
      <c r="AY69" s="2" t="s">
        <v>511</v>
      </c>
      <c r="AZ69" s="2" t="s">
        <v>511</v>
      </c>
      <c r="BA69" s="2" t="s">
        <v>511</v>
      </c>
      <c r="BB69" s="11" t="s">
        <v>194</v>
      </c>
      <c r="BC69" s="2" t="s">
        <v>511</v>
      </c>
      <c r="BD69" s="2" t="s">
        <v>511</v>
      </c>
      <c r="BE69" s="2" t="s">
        <v>511</v>
      </c>
      <c r="BF69" s="2" t="s">
        <v>511</v>
      </c>
      <c r="BG69" s="2" t="s">
        <v>511</v>
      </c>
      <c r="BH69" s="12" t="s">
        <v>195</v>
      </c>
      <c r="BI69" s="2" t="s">
        <v>511</v>
      </c>
      <c r="BJ69" s="11" t="s">
        <v>205</v>
      </c>
      <c r="BK69" s="2" t="s">
        <v>511</v>
      </c>
      <c r="BL69" s="2" t="s">
        <v>511</v>
      </c>
      <c r="BM69" s="2" t="s">
        <v>511</v>
      </c>
      <c r="BN69" s="2" t="s">
        <v>511</v>
      </c>
      <c r="BO69" s="2" t="s">
        <v>511</v>
      </c>
      <c r="BP69" s="2" t="s">
        <v>511</v>
      </c>
      <c r="BQ69" s="11" t="s">
        <v>155</v>
      </c>
      <c r="BR69" s="2" t="s">
        <v>511</v>
      </c>
      <c r="BS69" s="2" t="s">
        <v>511</v>
      </c>
      <c r="BT69" s="2" t="s">
        <v>511</v>
      </c>
      <c r="BU69" s="2" t="s">
        <v>511</v>
      </c>
      <c r="BV69" s="11" t="s">
        <v>225</v>
      </c>
      <c r="BW69" s="2" t="s">
        <v>511</v>
      </c>
      <c r="BX69" s="2" t="s">
        <v>511</v>
      </c>
      <c r="BY69" s="2" t="s">
        <v>511</v>
      </c>
      <c r="BZ69" s="2" t="s">
        <v>511</v>
      </c>
      <c r="CA69" s="2" t="s">
        <v>511</v>
      </c>
      <c r="CB69" s="2" t="s">
        <v>511</v>
      </c>
      <c r="CC69" s="2" t="s">
        <v>511</v>
      </c>
      <c r="CD69" s="2" t="s">
        <v>511</v>
      </c>
      <c r="CE69" s="12" t="s">
        <v>247</v>
      </c>
      <c r="CF69" s="2" t="s">
        <v>511</v>
      </c>
      <c r="CG69" s="2" t="s">
        <v>511</v>
      </c>
      <c r="CH69" s="2" t="s">
        <v>511</v>
      </c>
      <c r="CI69" s="2" t="s">
        <v>511</v>
      </c>
      <c r="CJ69" s="11" t="s">
        <v>255</v>
      </c>
      <c r="CK69" s="2" t="s">
        <v>511</v>
      </c>
      <c r="CL69" s="2" t="s">
        <v>511</v>
      </c>
      <c r="CM69" s="2" t="s">
        <v>511</v>
      </c>
      <c r="CN69" s="2" t="s">
        <v>511</v>
      </c>
      <c r="CO69" s="2" t="s">
        <v>511</v>
      </c>
      <c r="CP69" s="2" t="s">
        <v>511</v>
      </c>
      <c r="CQ69" s="12" t="s">
        <v>265</v>
      </c>
      <c r="CR69" s="2" t="s">
        <v>511</v>
      </c>
      <c r="CS69" s="2" t="s">
        <v>511</v>
      </c>
      <c r="CT69" s="2" t="s">
        <v>511</v>
      </c>
      <c r="CU69" s="2" t="s">
        <v>511</v>
      </c>
      <c r="CV69" s="11" t="s">
        <v>154</v>
      </c>
      <c r="CW69" s="2" t="s">
        <v>511</v>
      </c>
      <c r="CX69" s="2" t="s">
        <v>511</v>
      </c>
      <c r="CY69" s="2" t="s">
        <v>511</v>
      </c>
      <c r="CZ69" s="2" t="s">
        <v>511</v>
      </c>
      <c r="DA69" s="2" t="s">
        <v>511</v>
      </c>
      <c r="DB69" s="2" t="s">
        <v>511</v>
      </c>
      <c r="DC69" s="11" t="s">
        <v>138</v>
      </c>
      <c r="DD69" s="2" t="s">
        <v>511</v>
      </c>
      <c r="DE69" s="2" t="s">
        <v>511</v>
      </c>
      <c r="DF69" s="2" t="s">
        <v>511</v>
      </c>
      <c r="DG69" s="11" t="s">
        <v>278</v>
      </c>
      <c r="DH69" s="2" t="s">
        <v>511</v>
      </c>
      <c r="DI69" s="2" t="s">
        <v>511</v>
      </c>
      <c r="DJ69" s="2" t="s">
        <v>511</v>
      </c>
      <c r="DK69" s="2" t="s">
        <v>511</v>
      </c>
      <c r="DL69" s="2" t="s">
        <v>511</v>
      </c>
      <c r="DM69" s="2" t="s">
        <v>511</v>
      </c>
      <c r="DN69" s="2" t="s">
        <v>511</v>
      </c>
      <c r="DO69" s="2" t="s">
        <v>511</v>
      </c>
      <c r="DP69" s="2" t="s">
        <v>511</v>
      </c>
      <c r="DQ69" s="2" t="s">
        <v>511</v>
      </c>
      <c r="DR69" s="2" t="s">
        <v>511</v>
      </c>
      <c r="DS69" s="12" t="s">
        <v>733</v>
      </c>
      <c r="DT69" s="2" t="s">
        <v>511</v>
      </c>
      <c r="DU69" s="2" t="s">
        <v>511</v>
      </c>
      <c r="DV69" s="2" t="s">
        <v>511</v>
      </c>
      <c r="DW69" s="2" t="s">
        <v>511</v>
      </c>
      <c r="DX69" s="2" t="s">
        <v>511</v>
      </c>
      <c r="DY69" s="12" t="s">
        <v>734</v>
      </c>
      <c r="DZ69" s="2" t="s">
        <v>511</v>
      </c>
      <c r="EA69" s="2" t="s">
        <v>511</v>
      </c>
      <c r="EB69" s="2" t="s">
        <v>511</v>
      </c>
      <c r="EC69" s="2" t="s">
        <v>511</v>
      </c>
      <c r="ED69" s="2" t="s">
        <v>511</v>
      </c>
      <c r="EE69" s="2" t="s">
        <v>511</v>
      </c>
      <c r="EF69" s="2" t="s">
        <v>511</v>
      </c>
      <c r="EG69" s="2" t="s">
        <v>511</v>
      </c>
      <c r="EH69" s="2" t="s">
        <v>511</v>
      </c>
      <c r="EI69" s="2" t="s">
        <v>511</v>
      </c>
      <c r="EJ69" s="2" t="s">
        <v>511</v>
      </c>
      <c r="EK69" s="12" t="s">
        <v>735</v>
      </c>
      <c r="EL69" s="2" t="s">
        <v>511</v>
      </c>
      <c r="EM69" s="2" t="s">
        <v>511</v>
      </c>
      <c r="EN69" s="2" t="s">
        <v>511</v>
      </c>
      <c r="EO69" s="2" t="s">
        <v>511</v>
      </c>
      <c r="EP69" s="2" t="s">
        <v>511</v>
      </c>
      <c r="EQ69" s="2" t="s">
        <v>511</v>
      </c>
      <c r="ER69" s="2" t="s">
        <v>511</v>
      </c>
      <c r="ES69" s="2" t="s">
        <v>511</v>
      </c>
      <c r="ET69" s="2" t="s">
        <v>511</v>
      </c>
      <c r="EU69" s="2" t="s">
        <v>511</v>
      </c>
      <c r="EV69" s="2" t="s">
        <v>511</v>
      </c>
      <c r="EW69" s="2" t="s">
        <v>511</v>
      </c>
      <c r="EX69" s="2" t="s">
        <v>511</v>
      </c>
      <c r="EY69" s="2" t="s">
        <v>511</v>
      </c>
      <c r="EZ69" s="14" t="s">
        <v>736</v>
      </c>
      <c r="FA69" s="2" t="s">
        <v>511</v>
      </c>
      <c r="FB69" s="2" t="s">
        <v>511</v>
      </c>
      <c r="FC69" s="2" t="s">
        <v>511</v>
      </c>
      <c r="FD69" s="2" t="s">
        <v>511</v>
      </c>
      <c r="FE69" s="2" t="s">
        <v>511</v>
      </c>
      <c r="FF69" s="2" t="s">
        <v>511</v>
      </c>
      <c r="FG69" s="2" t="s">
        <v>511</v>
      </c>
      <c r="FH69" s="2" t="s">
        <v>511</v>
      </c>
      <c r="FI69" s="2" t="s">
        <v>511</v>
      </c>
      <c r="FJ69" s="2" t="s">
        <v>511</v>
      </c>
      <c r="FK69" s="11" t="s">
        <v>698</v>
      </c>
      <c r="FL69" s="2" t="s">
        <v>511</v>
      </c>
      <c r="FM69" s="2" t="s">
        <v>511</v>
      </c>
      <c r="FN69" s="2" t="s">
        <v>511</v>
      </c>
      <c r="FO69" s="12" t="s">
        <v>309</v>
      </c>
      <c r="FP69" s="2" t="s">
        <v>511</v>
      </c>
      <c r="FQ69" s="2" t="s">
        <v>511</v>
      </c>
      <c r="FR69" s="2" t="s">
        <v>511</v>
      </c>
      <c r="FS69" s="2" t="s">
        <v>511</v>
      </c>
      <c r="FT69" s="2" t="s">
        <v>511</v>
      </c>
      <c r="FU69" s="2" t="s">
        <v>511</v>
      </c>
      <c r="FV69" s="2" t="s">
        <v>511</v>
      </c>
      <c r="FW69" s="2" t="s">
        <v>511</v>
      </c>
      <c r="FX69" s="2" t="s">
        <v>511</v>
      </c>
      <c r="FY69" s="2" t="s">
        <v>511</v>
      </c>
      <c r="FZ69" s="2" t="s">
        <v>511</v>
      </c>
      <c r="GA69" s="2" t="s">
        <v>511</v>
      </c>
      <c r="GB69" s="2" t="s">
        <v>511</v>
      </c>
      <c r="GC69" s="2" t="s">
        <v>511</v>
      </c>
      <c r="GD69" s="2" t="s">
        <v>511</v>
      </c>
      <c r="GE69" s="14" t="s">
        <v>737</v>
      </c>
      <c r="GF69" s="2" t="s">
        <v>511</v>
      </c>
    </row>
    <row r="70" spans="1:188" ht="89.1" customHeight="1" x14ac:dyDescent="0.25">
      <c r="A70" s="1">
        <v>2492</v>
      </c>
      <c r="B70" s="2" t="s">
        <v>675</v>
      </c>
      <c r="C70" s="2" t="s">
        <v>551</v>
      </c>
      <c r="D70" s="2" t="s">
        <v>593</v>
      </c>
      <c r="E70" s="2" t="s">
        <v>906</v>
      </c>
      <c r="F70" s="2" t="s">
        <v>885</v>
      </c>
      <c r="G70" s="2" t="s">
        <v>511</v>
      </c>
      <c r="H70" s="2" t="s">
        <v>511</v>
      </c>
      <c r="I70" s="2" t="s">
        <v>511</v>
      </c>
      <c r="J70" s="12" t="s">
        <v>107</v>
      </c>
      <c r="K70" s="2" t="s">
        <v>511</v>
      </c>
      <c r="L70" s="2" t="s">
        <v>511</v>
      </c>
      <c r="M70" s="2" t="s">
        <v>511</v>
      </c>
      <c r="N70" s="2" t="s">
        <v>511</v>
      </c>
      <c r="O70" s="2" t="s">
        <v>511</v>
      </c>
      <c r="P70" s="2" t="s">
        <v>511</v>
      </c>
      <c r="Q70" s="11" t="s">
        <v>106</v>
      </c>
      <c r="R70" s="2" t="s">
        <v>511</v>
      </c>
      <c r="S70" s="12" t="s">
        <v>125</v>
      </c>
      <c r="T70" s="2" t="s">
        <v>511</v>
      </c>
      <c r="U70" s="2" t="s">
        <v>511</v>
      </c>
      <c r="V70" s="2" t="s">
        <v>511</v>
      </c>
      <c r="W70" s="2" t="s">
        <v>511</v>
      </c>
      <c r="X70" s="2" t="s">
        <v>511</v>
      </c>
      <c r="Y70" s="2" t="s">
        <v>511</v>
      </c>
      <c r="Z70" s="2" t="s">
        <v>511</v>
      </c>
      <c r="AA70" s="2" t="s">
        <v>511</v>
      </c>
      <c r="AB70" s="12" t="s">
        <v>151</v>
      </c>
      <c r="AC70" s="2" t="s">
        <v>511</v>
      </c>
      <c r="AD70" s="2" t="s">
        <v>511</v>
      </c>
      <c r="AE70" s="2" t="s">
        <v>511</v>
      </c>
      <c r="AF70" s="2" t="s">
        <v>511</v>
      </c>
      <c r="AG70" s="2" t="s">
        <v>511</v>
      </c>
      <c r="AH70" s="2" t="s">
        <v>511</v>
      </c>
      <c r="AI70" s="12" t="s">
        <v>141</v>
      </c>
      <c r="AJ70" s="2" t="s">
        <v>511</v>
      </c>
      <c r="AK70" s="2" t="s">
        <v>511</v>
      </c>
      <c r="AL70" s="2" t="s">
        <v>511</v>
      </c>
      <c r="AM70" s="12" t="s">
        <v>162</v>
      </c>
      <c r="AN70" s="2" t="s">
        <v>511</v>
      </c>
      <c r="AO70" s="2" t="s">
        <v>511</v>
      </c>
      <c r="AP70" s="2" t="s">
        <v>511</v>
      </c>
      <c r="AQ70" s="12" t="s">
        <v>177</v>
      </c>
      <c r="AR70" s="2" t="s">
        <v>511</v>
      </c>
      <c r="AS70" s="2" t="s">
        <v>511</v>
      </c>
      <c r="AT70" s="2" t="s">
        <v>511</v>
      </c>
      <c r="AU70" s="2" t="s">
        <v>511</v>
      </c>
      <c r="AV70" s="2" t="s">
        <v>511</v>
      </c>
      <c r="AW70" s="2" t="s">
        <v>511</v>
      </c>
      <c r="AX70" s="2" t="s">
        <v>511</v>
      </c>
      <c r="AY70" s="2" t="s">
        <v>511</v>
      </c>
      <c r="AZ70" s="2" t="s">
        <v>511</v>
      </c>
      <c r="BA70" s="2" t="s">
        <v>511</v>
      </c>
      <c r="BB70" s="11" t="s">
        <v>194</v>
      </c>
      <c r="BC70" s="2" t="s">
        <v>511</v>
      </c>
      <c r="BD70" s="2" t="s">
        <v>511</v>
      </c>
      <c r="BE70" s="2" t="s">
        <v>511</v>
      </c>
      <c r="BF70" s="2" t="s">
        <v>511</v>
      </c>
      <c r="BG70" s="11" t="s">
        <v>198</v>
      </c>
      <c r="BH70" s="2" t="s">
        <v>511</v>
      </c>
      <c r="BI70" s="2" t="s">
        <v>511</v>
      </c>
      <c r="BJ70" s="11" t="s">
        <v>205</v>
      </c>
      <c r="BK70" s="2" t="s">
        <v>511</v>
      </c>
      <c r="BL70" s="2" t="s">
        <v>511</v>
      </c>
      <c r="BM70" s="2" t="s">
        <v>511</v>
      </c>
      <c r="BN70" s="2" t="s">
        <v>511</v>
      </c>
      <c r="BO70" s="2" t="s">
        <v>511</v>
      </c>
      <c r="BP70" s="11" t="s">
        <v>155</v>
      </c>
      <c r="BQ70" s="2" t="s">
        <v>511</v>
      </c>
      <c r="BR70" s="2" t="s">
        <v>511</v>
      </c>
      <c r="BS70" s="2" t="s">
        <v>511</v>
      </c>
      <c r="BT70" s="2" t="s">
        <v>511</v>
      </c>
      <c r="BU70" s="2" t="s">
        <v>511</v>
      </c>
      <c r="BV70" s="2" t="s">
        <v>511</v>
      </c>
      <c r="BW70" s="2" t="s">
        <v>511</v>
      </c>
      <c r="BX70" s="2" t="s">
        <v>511</v>
      </c>
      <c r="BY70" s="2" t="s">
        <v>511</v>
      </c>
      <c r="BZ70" s="12" t="s">
        <v>235</v>
      </c>
      <c r="CA70" s="2" t="s">
        <v>511</v>
      </c>
      <c r="CB70" s="12" t="s">
        <v>239</v>
      </c>
      <c r="CC70" s="2" t="s">
        <v>511</v>
      </c>
      <c r="CD70" s="2" t="s">
        <v>511</v>
      </c>
      <c r="CE70" s="2" t="s">
        <v>511</v>
      </c>
      <c r="CF70" s="2" t="s">
        <v>511</v>
      </c>
      <c r="CG70" s="2" t="s">
        <v>511</v>
      </c>
      <c r="CH70" s="2" t="s">
        <v>511</v>
      </c>
      <c r="CI70" s="11" t="s">
        <v>253</v>
      </c>
      <c r="CJ70" s="2" t="s">
        <v>511</v>
      </c>
      <c r="CK70" s="2" t="s">
        <v>511</v>
      </c>
      <c r="CL70" s="2" t="s">
        <v>511</v>
      </c>
      <c r="CM70" s="2" t="s">
        <v>511</v>
      </c>
      <c r="CN70" s="2" t="s">
        <v>511</v>
      </c>
      <c r="CO70" s="2" t="s">
        <v>511</v>
      </c>
      <c r="CP70" s="2" t="s">
        <v>511</v>
      </c>
      <c r="CQ70" s="12" t="s">
        <v>259</v>
      </c>
      <c r="CR70" s="2" t="s">
        <v>511</v>
      </c>
      <c r="CS70" s="11" t="s">
        <v>154</v>
      </c>
      <c r="CT70" s="2" t="s">
        <v>511</v>
      </c>
      <c r="CU70" s="2" t="s">
        <v>511</v>
      </c>
      <c r="CV70" s="2" t="s">
        <v>511</v>
      </c>
      <c r="CW70" s="2" t="s">
        <v>511</v>
      </c>
      <c r="CX70" s="2" t="s">
        <v>511</v>
      </c>
      <c r="CY70" s="2" t="s">
        <v>511</v>
      </c>
      <c r="CZ70" s="2" t="s">
        <v>511</v>
      </c>
      <c r="DA70" s="2" t="s">
        <v>511</v>
      </c>
      <c r="DB70" s="12" t="s">
        <v>274</v>
      </c>
      <c r="DC70" s="2" t="s">
        <v>511</v>
      </c>
      <c r="DD70" s="2" t="s">
        <v>511</v>
      </c>
      <c r="DE70" s="2" t="s">
        <v>511</v>
      </c>
      <c r="DF70" s="2" t="s">
        <v>511</v>
      </c>
      <c r="DG70" s="2" t="s">
        <v>511</v>
      </c>
      <c r="DH70" s="2" t="s">
        <v>511</v>
      </c>
      <c r="DI70" s="2" t="s">
        <v>511</v>
      </c>
      <c r="DJ70" s="2" t="s">
        <v>511</v>
      </c>
      <c r="DK70" s="2" t="s">
        <v>511</v>
      </c>
      <c r="DL70" s="12" t="s">
        <v>283</v>
      </c>
      <c r="DM70" s="2" t="s">
        <v>511</v>
      </c>
      <c r="DN70" s="2" t="s">
        <v>511</v>
      </c>
      <c r="DO70" s="2" t="s">
        <v>511</v>
      </c>
      <c r="DP70" s="12" t="s">
        <v>713</v>
      </c>
      <c r="DQ70" s="2" t="s">
        <v>511</v>
      </c>
      <c r="DR70" s="2" t="s">
        <v>511</v>
      </c>
      <c r="DS70" s="2" t="s">
        <v>511</v>
      </c>
      <c r="DT70" s="2" t="s">
        <v>511</v>
      </c>
      <c r="DU70" s="2" t="s">
        <v>511</v>
      </c>
      <c r="DV70" s="2" t="s">
        <v>511</v>
      </c>
      <c r="DW70" s="2" t="s">
        <v>511</v>
      </c>
      <c r="DX70" s="2" t="s">
        <v>511</v>
      </c>
      <c r="DY70" s="2" t="s">
        <v>511</v>
      </c>
      <c r="DZ70" s="2" t="s">
        <v>511</v>
      </c>
      <c r="EA70" s="2" t="s">
        <v>511</v>
      </c>
      <c r="EB70" s="2" t="s">
        <v>511</v>
      </c>
      <c r="EC70" s="2" t="s">
        <v>511</v>
      </c>
      <c r="ED70" s="2" t="s">
        <v>511</v>
      </c>
      <c r="EE70" s="2" t="s">
        <v>511</v>
      </c>
      <c r="EF70" s="2" t="s">
        <v>511</v>
      </c>
      <c r="EG70" s="2" t="s">
        <v>511</v>
      </c>
      <c r="EH70" s="11" t="s">
        <v>301</v>
      </c>
      <c r="EI70" s="2" t="s">
        <v>511</v>
      </c>
      <c r="EJ70" s="2" t="s">
        <v>511</v>
      </c>
      <c r="EK70" s="2" t="s">
        <v>511</v>
      </c>
      <c r="EL70" s="2" t="s">
        <v>511</v>
      </c>
      <c r="EM70" s="2" t="s">
        <v>511</v>
      </c>
      <c r="EN70" s="12" t="s">
        <v>821</v>
      </c>
      <c r="EO70" s="2" t="s">
        <v>511</v>
      </c>
      <c r="EP70" s="2" t="s">
        <v>511</v>
      </c>
      <c r="EQ70" s="2" t="s">
        <v>511</v>
      </c>
      <c r="ER70" s="2" t="s">
        <v>511</v>
      </c>
      <c r="ES70" s="2" t="s">
        <v>511</v>
      </c>
      <c r="ET70" s="2" t="s">
        <v>511</v>
      </c>
      <c r="EU70" s="2" t="s">
        <v>511</v>
      </c>
      <c r="EV70" s="2" t="s">
        <v>511</v>
      </c>
      <c r="EW70" s="2" t="s">
        <v>511</v>
      </c>
      <c r="EX70" s="2" t="s">
        <v>511</v>
      </c>
      <c r="EY70" s="11" t="s">
        <v>751</v>
      </c>
      <c r="EZ70" s="2" t="s">
        <v>511</v>
      </c>
      <c r="FA70" s="2" t="s">
        <v>511</v>
      </c>
      <c r="FB70" s="2" t="s">
        <v>511</v>
      </c>
      <c r="FC70" s="2" t="s">
        <v>511</v>
      </c>
      <c r="FD70" s="2" t="s">
        <v>511</v>
      </c>
      <c r="FE70" s="2" t="s">
        <v>511</v>
      </c>
      <c r="FF70" s="2" t="s">
        <v>511</v>
      </c>
      <c r="FG70" s="11" t="s">
        <v>516</v>
      </c>
      <c r="FH70" s="2" t="s">
        <v>511</v>
      </c>
      <c r="FI70" s="2" t="s">
        <v>511</v>
      </c>
      <c r="FJ70" s="2" t="s">
        <v>511</v>
      </c>
      <c r="FK70" s="2" t="s">
        <v>511</v>
      </c>
      <c r="FL70" s="2" t="s">
        <v>511</v>
      </c>
      <c r="FM70" s="2" t="s">
        <v>511</v>
      </c>
      <c r="FN70" s="2" t="s">
        <v>511</v>
      </c>
      <c r="FO70" s="2" t="s">
        <v>511</v>
      </c>
      <c r="FP70" s="2" t="s">
        <v>511</v>
      </c>
      <c r="FQ70" s="2" t="s">
        <v>511</v>
      </c>
      <c r="FR70" s="2" t="s">
        <v>511</v>
      </c>
      <c r="FS70" s="2" t="s">
        <v>511</v>
      </c>
      <c r="FT70" s="2" t="s">
        <v>511</v>
      </c>
      <c r="FU70" s="2" t="s">
        <v>511</v>
      </c>
      <c r="FV70" s="12" t="s">
        <v>328</v>
      </c>
      <c r="FW70" s="2" t="s">
        <v>511</v>
      </c>
      <c r="FX70" s="2" t="s">
        <v>511</v>
      </c>
      <c r="FY70" s="11" t="s">
        <v>767</v>
      </c>
      <c r="FZ70" s="2" t="s">
        <v>511</v>
      </c>
      <c r="GA70" s="2" t="s">
        <v>511</v>
      </c>
      <c r="GB70" s="2" t="s">
        <v>511</v>
      </c>
      <c r="GC70" s="2" t="s">
        <v>511</v>
      </c>
      <c r="GD70" s="2" t="s">
        <v>511</v>
      </c>
      <c r="GE70" s="2" t="s">
        <v>511</v>
      </c>
      <c r="GF70" s="2" t="s">
        <v>511</v>
      </c>
    </row>
    <row r="71" spans="1:188" ht="89.1" customHeight="1" x14ac:dyDescent="0.25">
      <c r="A71" s="1">
        <v>1550</v>
      </c>
      <c r="B71" s="2" t="s">
        <v>627</v>
      </c>
      <c r="C71" s="2" t="s">
        <v>559</v>
      </c>
      <c r="D71" s="2" t="s">
        <v>547</v>
      </c>
      <c r="E71" s="2" t="s">
        <v>962</v>
      </c>
      <c r="F71" s="2" t="s">
        <v>891</v>
      </c>
      <c r="G71" s="2" t="s">
        <v>511</v>
      </c>
      <c r="H71" s="2" t="s">
        <v>511</v>
      </c>
      <c r="I71" s="12" t="s">
        <v>106</v>
      </c>
      <c r="J71" s="2" t="s">
        <v>511</v>
      </c>
      <c r="K71" s="2" t="s">
        <v>511</v>
      </c>
      <c r="L71" s="2" t="s">
        <v>511</v>
      </c>
      <c r="M71" s="11" t="s">
        <v>114</v>
      </c>
      <c r="N71" s="2" t="s">
        <v>511</v>
      </c>
      <c r="O71" s="2" t="s">
        <v>511</v>
      </c>
      <c r="P71" s="2" t="s">
        <v>511</v>
      </c>
      <c r="Q71" s="2" t="s">
        <v>511</v>
      </c>
      <c r="R71" s="2" t="s">
        <v>511</v>
      </c>
      <c r="S71" s="2" t="s">
        <v>511</v>
      </c>
      <c r="T71" s="12" t="s">
        <v>131</v>
      </c>
      <c r="U71" s="2" t="s">
        <v>511</v>
      </c>
      <c r="V71" s="2" t="s">
        <v>511</v>
      </c>
      <c r="W71" s="2" t="s">
        <v>511</v>
      </c>
      <c r="X71" s="2" t="s">
        <v>511</v>
      </c>
      <c r="Y71" s="2" t="s">
        <v>511</v>
      </c>
      <c r="Z71" s="2" t="s">
        <v>511</v>
      </c>
      <c r="AA71" s="2" t="s">
        <v>511</v>
      </c>
      <c r="AB71" s="2" t="s">
        <v>511</v>
      </c>
      <c r="AC71" s="11" t="s">
        <v>103</v>
      </c>
      <c r="AD71" s="2" t="s">
        <v>511</v>
      </c>
      <c r="AE71" s="2" t="s">
        <v>511</v>
      </c>
      <c r="AF71" s="2" t="s">
        <v>511</v>
      </c>
      <c r="AG71" s="2" t="s">
        <v>511</v>
      </c>
      <c r="AH71" s="2" t="s">
        <v>511</v>
      </c>
      <c r="AI71" s="2" t="s">
        <v>511</v>
      </c>
      <c r="AJ71" s="12" t="s">
        <v>124</v>
      </c>
      <c r="AK71" s="11" t="s">
        <v>155</v>
      </c>
      <c r="AL71" s="2" t="s">
        <v>511</v>
      </c>
      <c r="AM71" s="2" t="s">
        <v>511</v>
      </c>
      <c r="AN71" s="2" t="s">
        <v>511</v>
      </c>
      <c r="AO71" s="2" t="s">
        <v>511</v>
      </c>
      <c r="AP71" s="2" t="s">
        <v>511</v>
      </c>
      <c r="AQ71" s="2" t="s">
        <v>511</v>
      </c>
      <c r="AR71" s="2" t="s">
        <v>511</v>
      </c>
      <c r="AS71" s="12" t="s">
        <v>178</v>
      </c>
      <c r="AT71" s="2" t="s">
        <v>511</v>
      </c>
      <c r="AU71" s="2" t="s">
        <v>511</v>
      </c>
      <c r="AV71" s="2" t="s">
        <v>511</v>
      </c>
      <c r="AW71" s="12" t="s">
        <v>186</v>
      </c>
      <c r="AX71" s="2" t="s">
        <v>511</v>
      </c>
      <c r="AY71" s="2" t="s">
        <v>511</v>
      </c>
      <c r="AZ71" s="2" t="s">
        <v>511</v>
      </c>
      <c r="BA71" s="2" t="s">
        <v>511</v>
      </c>
      <c r="BB71" s="2" t="s">
        <v>511</v>
      </c>
      <c r="BC71" s="2" t="s">
        <v>511</v>
      </c>
      <c r="BD71" s="2" t="s">
        <v>511</v>
      </c>
      <c r="BE71" s="2" t="s">
        <v>511</v>
      </c>
      <c r="BF71" s="12" t="s">
        <v>196</v>
      </c>
      <c r="BG71" s="2" t="s">
        <v>511</v>
      </c>
      <c r="BH71" s="2" t="s">
        <v>511</v>
      </c>
      <c r="BI71" s="2" t="s">
        <v>511</v>
      </c>
      <c r="BJ71" s="2" t="s">
        <v>511</v>
      </c>
      <c r="BK71" s="2" t="s">
        <v>511</v>
      </c>
      <c r="BL71" s="11" t="s">
        <v>214</v>
      </c>
      <c r="BM71" s="2" t="s">
        <v>511</v>
      </c>
      <c r="BN71" s="2" t="s">
        <v>511</v>
      </c>
      <c r="BO71" s="2" t="s">
        <v>511</v>
      </c>
      <c r="BP71" s="12" t="s">
        <v>160</v>
      </c>
      <c r="BQ71" s="2" t="s">
        <v>511</v>
      </c>
      <c r="BR71" s="2" t="s">
        <v>511</v>
      </c>
      <c r="BS71" s="2" t="s">
        <v>511</v>
      </c>
      <c r="BT71" s="2" t="s">
        <v>511</v>
      </c>
      <c r="BU71" s="2" t="s">
        <v>511</v>
      </c>
      <c r="BV71" s="2" t="s">
        <v>511</v>
      </c>
      <c r="BW71" s="2" t="s">
        <v>511</v>
      </c>
      <c r="BX71" s="11" t="s">
        <v>231</v>
      </c>
      <c r="BY71" s="2" t="s">
        <v>511</v>
      </c>
      <c r="BZ71" s="2" t="s">
        <v>511</v>
      </c>
      <c r="CA71" s="2" t="s">
        <v>511</v>
      </c>
      <c r="CB71" s="2" t="s">
        <v>511</v>
      </c>
      <c r="CC71" s="11" t="s">
        <v>242</v>
      </c>
      <c r="CD71" s="2" t="s">
        <v>511</v>
      </c>
      <c r="CE71" s="2" t="s">
        <v>511</v>
      </c>
      <c r="CF71" s="2" t="s">
        <v>511</v>
      </c>
      <c r="CG71" s="2" t="s">
        <v>511</v>
      </c>
      <c r="CH71" s="2" t="s">
        <v>511</v>
      </c>
      <c r="CI71" s="2" t="s">
        <v>511</v>
      </c>
      <c r="CJ71" s="2" t="s">
        <v>511</v>
      </c>
      <c r="CK71" s="2" t="s">
        <v>511</v>
      </c>
      <c r="CL71" s="11" t="s">
        <v>257</v>
      </c>
      <c r="CM71" s="12" t="s">
        <v>140</v>
      </c>
      <c r="CN71" s="2" t="s">
        <v>511</v>
      </c>
      <c r="CO71" s="2" t="s">
        <v>511</v>
      </c>
      <c r="CP71" s="2" t="s">
        <v>511</v>
      </c>
      <c r="CQ71" s="2" t="s">
        <v>511</v>
      </c>
      <c r="CR71" s="2" t="s">
        <v>511</v>
      </c>
      <c r="CS71" s="12" t="s">
        <v>261</v>
      </c>
      <c r="CT71" s="2" t="s">
        <v>511</v>
      </c>
      <c r="CU71" s="2" t="s">
        <v>511</v>
      </c>
      <c r="CV71" s="2" t="s">
        <v>511</v>
      </c>
      <c r="CW71" s="2" t="s">
        <v>511</v>
      </c>
      <c r="CX71" s="2" t="s">
        <v>511</v>
      </c>
      <c r="CY71" s="2" t="s">
        <v>511</v>
      </c>
      <c r="CZ71" s="2" t="s">
        <v>511</v>
      </c>
      <c r="DA71" s="2" t="s">
        <v>511</v>
      </c>
      <c r="DB71" s="12" t="s">
        <v>259</v>
      </c>
      <c r="DC71" s="2" t="s">
        <v>511</v>
      </c>
      <c r="DD71" s="2" t="s">
        <v>511</v>
      </c>
      <c r="DE71" s="2" t="s">
        <v>511</v>
      </c>
      <c r="DF71" s="2" t="s">
        <v>511</v>
      </c>
      <c r="DG71" s="2" t="s">
        <v>511</v>
      </c>
      <c r="DH71" s="2" t="s">
        <v>511</v>
      </c>
      <c r="DI71" s="2" t="s">
        <v>511</v>
      </c>
      <c r="DJ71" s="11" t="s">
        <v>286</v>
      </c>
      <c r="DK71" s="2" t="s">
        <v>511</v>
      </c>
      <c r="DL71" s="2" t="s">
        <v>511</v>
      </c>
      <c r="DM71" s="2" t="s">
        <v>511</v>
      </c>
      <c r="DN71" s="2" t="s">
        <v>511</v>
      </c>
      <c r="DO71" s="2" t="s">
        <v>511</v>
      </c>
      <c r="DP71" s="2" t="s">
        <v>511</v>
      </c>
      <c r="DQ71" s="2" t="s">
        <v>511</v>
      </c>
      <c r="DR71" s="2" t="s">
        <v>511</v>
      </c>
      <c r="DS71" s="2" t="s">
        <v>511</v>
      </c>
      <c r="DT71" s="2" t="s">
        <v>511</v>
      </c>
      <c r="DU71" s="12" t="s">
        <v>795</v>
      </c>
      <c r="DV71" s="2" t="s">
        <v>511</v>
      </c>
      <c r="DW71" s="2" t="s">
        <v>511</v>
      </c>
      <c r="DX71" s="2" t="s">
        <v>511</v>
      </c>
      <c r="DY71" s="2" t="s">
        <v>511</v>
      </c>
      <c r="DZ71" s="2" t="s">
        <v>511</v>
      </c>
      <c r="EA71" s="12" t="s">
        <v>796</v>
      </c>
      <c r="EB71" s="2" t="s">
        <v>511</v>
      </c>
      <c r="EC71" s="2" t="s">
        <v>511</v>
      </c>
      <c r="ED71" s="2" t="s">
        <v>511</v>
      </c>
      <c r="EE71" s="2" t="s">
        <v>511</v>
      </c>
      <c r="EF71" s="2" t="s">
        <v>511</v>
      </c>
      <c r="EG71" s="2" t="s">
        <v>511</v>
      </c>
      <c r="EH71" s="2" t="s">
        <v>511</v>
      </c>
      <c r="EI71" s="2" t="s">
        <v>511</v>
      </c>
      <c r="EJ71" s="12" t="s">
        <v>755</v>
      </c>
      <c r="EK71" s="2" t="s">
        <v>511</v>
      </c>
      <c r="EL71" s="2" t="s">
        <v>511</v>
      </c>
      <c r="EM71" s="2" t="s">
        <v>511</v>
      </c>
      <c r="EN71" s="2" t="s">
        <v>511</v>
      </c>
      <c r="EO71" s="2" t="s">
        <v>511</v>
      </c>
      <c r="EP71" s="2" t="s">
        <v>511</v>
      </c>
      <c r="EQ71" s="2" t="s">
        <v>511</v>
      </c>
      <c r="ER71" s="2" t="s">
        <v>511</v>
      </c>
      <c r="ES71" s="14" t="s">
        <v>703</v>
      </c>
      <c r="ET71" s="2" t="s">
        <v>511</v>
      </c>
      <c r="EU71" s="2" t="s">
        <v>511</v>
      </c>
      <c r="EV71" s="2" t="s">
        <v>511</v>
      </c>
      <c r="EW71" s="2" t="s">
        <v>511</v>
      </c>
      <c r="EX71" s="2" t="s">
        <v>511</v>
      </c>
      <c r="EY71" s="2" t="s">
        <v>511</v>
      </c>
      <c r="EZ71" s="2" t="s">
        <v>511</v>
      </c>
      <c r="FA71" s="2" t="s">
        <v>511</v>
      </c>
      <c r="FB71" s="2" t="s">
        <v>511</v>
      </c>
      <c r="FC71" s="2" t="s">
        <v>511</v>
      </c>
      <c r="FD71" s="2" t="s">
        <v>511</v>
      </c>
      <c r="FE71" s="2" t="s">
        <v>511</v>
      </c>
      <c r="FF71" s="2" t="s">
        <v>511</v>
      </c>
      <c r="FG71" s="2" t="s">
        <v>511</v>
      </c>
      <c r="FH71" s="2" t="s">
        <v>511</v>
      </c>
      <c r="FI71" s="2" t="s">
        <v>511</v>
      </c>
      <c r="FJ71" s="11" t="s">
        <v>700</v>
      </c>
      <c r="FK71" s="2" t="s">
        <v>511</v>
      </c>
      <c r="FL71" s="2" t="s">
        <v>511</v>
      </c>
      <c r="FM71" s="2" t="s">
        <v>511</v>
      </c>
      <c r="FN71" s="11" t="s">
        <v>304</v>
      </c>
      <c r="FO71" s="2" t="s">
        <v>511</v>
      </c>
      <c r="FP71" s="2" t="s">
        <v>511</v>
      </c>
      <c r="FQ71" s="2" t="s">
        <v>511</v>
      </c>
      <c r="FR71" s="2" t="s">
        <v>511</v>
      </c>
      <c r="FS71" s="2" t="s">
        <v>511</v>
      </c>
      <c r="FT71" s="2" t="s">
        <v>511</v>
      </c>
      <c r="FU71" s="2" t="s">
        <v>511</v>
      </c>
      <c r="FV71" s="2" t="s">
        <v>511</v>
      </c>
      <c r="FW71" s="2" t="s">
        <v>511</v>
      </c>
      <c r="FX71" s="2" t="s">
        <v>511</v>
      </c>
      <c r="FY71" s="2" t="s">
        <v>511</v>
      </c>
      <c r="FZ71" s="12" t="s">
        <v>517</v>
      </c>
      <c r="GA71" s="2" t="s">
        <v>511</v>
      </c>
      <c r="GB71" s="2" t="s">
        <v>511</v>
      </c>
      <c r="GC71" s="2" t="s">
        <v>511</v>
      </c>
      <c r="GD71" s="2" t="s">
        <v>511</v>
      </c>
      <c r="GE71" s="2" t="s">
        <v>511</v>
      </c>
      <c r="GF71" s="2" t="s">
        <v>511</v>
      </c>
    </row>
    <row r="72" spans="1:188" ht="75.599999999999994" customHeight="1" x14ac:dyDescent="0.25">
      <c r="A72" s="1">
        <v>1600</v>
      </c>
      <c r="B72" s="2" t="s">
        <v>647</v>
      </c>
      <c r="C72" s="2" t="s">
        <v>648</v>
      </c>
      <c r="D72" s="2" t="s">
        <v>48</v>
      </c>
      <c r="E72" s="2" t="s">
        <v>963</v>
      </c>
      <c r="F72" s="2" t="s">
        <v>857</v>
      </c>
      <c r="G72" s="2" t="s">
        <v>511</v>
      </c>
      <c r="H72" s="12" t="s">
        <v>104</v>
      </c>
      <c r="I72" s="2" t="s">
        <v>511</v>
      </c>
      <c r="J72" s="2" t="s">
        <v>511</v>
      </c>
      <c r="K72" s="2" t="s">
        <v>511</v>
      </c>
      <c r="L72" s="2" t="s">
        <v>511</v>
      </c>
      <c r="M72" s="2" t="s">
        <v>511</v>
      </c>
      <c r="N72" s="2" t="s">
        <v>511</v>
      </c>
      <c r="O72" s="11" t="s">
        <v>101</v>
      </c>
      <c r="P72" s="2" t="s">
        <v>511</v>
      </c>
      <c r="Q72" s="2" t="s">
        <v>511</v>
      </c>
      <c r="R72" s="2" t="s">
        <v>511</v>
      </c>
      <c r="S72" s="2" t="s">
        <v>511</v>
      </c>
      <c r="T72" s="2" t="s">
        <v>511</v>
      </c>
      <c r="U72" s="12" t="s">
        <v>135</v>
      </c>
      <c r="V72" s="2" t="s">
        <v>511</v>
      </c>
      <c r="W72" s="2" t="s">
        <v>511</v>
      </c>
      <c r="X72" s="2" t="s">
        <v>511</v>
      </c>
      <c r="Y72" s="2" t="s">
        <v>511</v>
      </c>
      <c r="Z72" s="2" t="s">
        <v>511</v>
      </c>
      <c r="AA72" s="2" t="s">
        <v>511</v>
      </c>
      <c r="AB72" s="2" t="s">
        <v>511</v>
      </c>
      <c r="AC72" s="2" t="s">
        <v>511</v>
      </c>
      <c r="AD72" s="11" t="s">
        <v>109</v>
      </c>
      <c r="AE72" s="11" t="s">
        <v>127</v>
      </c>
      <c r="AF72" s="2" t="s">
        <v>511</v>
      </c>
      <c r="AG72" s="2" t="s">
        <v>511</v>
      </c>
      <c r="AH72" s="2" t="s">
        <v>511</v>
      </c>
      <c r="AI72" s="2" t="s">
        <v>511</v>
      </c>
      <c r="AJ72" s="2" t="s">
        <v>511</v>
      </c>
      <c r="AK72" s="2" t="s">
        <v>511</v>
      </c>
      <c r="AL72" s="2" t="s">
        <v>511</v>
      </c>
      <c r="AM72" s="2" t="s">
        <v>511</v>
      </c>
      <c r="AN72" s="11" t="s">
        <v>167</v>
      </c>
      <c r="AO72" s="2" t="s">
        <v>511</v>
      </c>
      <c r="AP72" s="2" t="s">
        <v>511</v>
      </c>
      <c r="AQ72" s="13" t="s">
        <v>512</v>
      </c>
      <c r="AR72" s="2" t="s">
        <v>511</v>
      </c>
      <c r="AS72" s="2" t="s">
        <v>511</v>
      </c>
      <c r="AT72" s="2" t="s">
        <v>511</v>
      </c>
      <c r="AU72" s="2" t="s">
        <v>511</v>
      </c>
      <c r="AV72" s="2" t="s">
        <v>511</v>
      </c>
      <c r="AW72" s="2" t="s">
        <v>511</v>
      </c>
      <c r="AX72" s="2" t="s">
        <v>511</v>
      </c>
      <c r="AY72" s="12" t="s">
        <v>192</v>
      </c>
      <c r="AZ72" s="2" t="s">
        <v>511</v>
      </c>
      <c r="BA72" s="2" t="s">
        <v>511</v>
      </c>
      <c r="BB72" s="2" t="s">
        <v>511</v>
      </c>
      <c r="BC72" s="2" t="s">
        <v>511</v>
      </c>
      <c r="BD72" s="2" t="s">
        <v>511</v>
      </c>
      <c r="BE72" s="2" t="s">
        <v>511</v>
      </c>
      <c r="BF72" s="2" t="s">
        <v>511</v>
      </c>
      <c r="BG72" s="12" t="s">
        <v>196</v>
      </c>
      <c r="BH72" s="2" t="s">
        <v>511</v>
      </c>
      <c r="BI72" s="2" t="s">
        <v>511</v>
      </c>
      <c r="BJ72" s="2" t="s">
        <v>511</v>
      </c>
      <c r="BK72" s="2" t="s">
        <v>511</v>
      </c>
      <c r="BL72" s="11" t="s">
        <v>214</v>
      </c>
      <c r="BM72" s="2" t="s">
        <v>511</v>
      </c>
      <c r="BN72" s="2" t="s">
        <v>511</v>
      </c>
      <c r="BO72" s="2" t="s">
        <v>511</v>
      </c>
      <c r="BP72" s="2" t="s">
        <v>511</v>
      </c>
      <c r="BQ72" s="2" t="s">
        <v>511</v>
      </c>
      <c r="BR72" s="2" t="s">
        <v>511</v>
      </c>
      <c r="BS72" s="2" t="s">
        <v>511</v>
      </c>
      <c r="BT72" s="11" t="s">
        <v>155</v>
      </c>
      <c r="BU72" s="2" t="s">
        <v>511</v>
      </c>
      <c r="BV72" s="2" t="s">
        <v>511</v>
      </c>
      <c r="BW72" s="11" t="s">
        <v>196</v>
      </c>
      <c r="BX72" s="2" t="s">
        <v>511</v>
      </c>
      <c r="BY72" s="2" t="s">
        <v>511</v>
      </c>
      <c r="BZ72" s="2" t="s">
        <v>511</v>
      </c>
      <c r="CA72" s="11" t="s">
        <v>195</v>
      </c>
      <c r="CB72" s="2" t="s">
        <v>511</v>
      </c>
      <c r="CC72" s="2" t="s">
        <v>511</v>
      </c>
      <c r="CD72" s="2" t="s">
        <v>511</v>
      </c>
      <c r="CE72" s="2" t="s">
        <v>511</v>
      </c>
      <c r="CF72" s="2" t="s">
        <v>511</v>
      </c>
      <c r="CG72" s="2" t="s">
        <v>511</v>
      </c>
      <c r="CH72" s="2" t="s">
        <v>511</v>
      </c>
      <c r="CI72" s="11" t="s">
        <v>253</v>
      </c>
      <c r="CJ72" s="2" t="s">
        <v>511</v>
      </c>
      <c r="CK72" s="2" t="s">
        <v>511</v>
      </c>
      <c r="CL72" s="2" t="s">
        <v>511</v>
      </c>
      <c r="CM72" s="2" t="s">
        <v>511</v>
      </c>
      <c r="CN72" s="2" t="s">
        <v>511</v>
      </c>
      <c r="CO72" s="2" t="s">
        <v>511</v>
      </c>
      <c r="CP72" s="2" t="s">
        <v>511</v>
      </c>
      <c r="CQ72" s="12" t="s">
        <v>259</v>
      </c>
      <c r="CR72" s="2" t="s">
        <v>511</v>
      </c>
      <c r="CS72" s="2" t="s">
        <v>511</v>
      </c>
      <c r="CT72" s="2" t="s">
        <v>511</v>
      </c>
      <c r="CU72" s="2" t="s">
        <v>511</v>
      </c>
      <c r="CV72" s="12" t="s">
        <v>259</v>
      </c>
      <c r="CW72" s="2" t="s">
        <v>511</v>
      </c>
      <c r="CX72" s="2" t="s">
        <v>511</v>
      </c>
      <c r="CY72" s="2" t="s">
        <v>511</v>
      </c>
      <c r="CZ72" s="2" t="s">
        <v>511</v>
      </c>
      <c r="DA72" s="2" t="s">
        <v>511</v>
      </c>
      <c r="DB72" s="2" t="s">
        <v>511</v>
      </c>
      <c r="DC72" s="2" t="s">
        <v>511</v>
      </c>
      <c r="DD72" s="12" t="s">
        <v>260</v>
      </c>
      <c r="DE72" s="2" t="s">
        <v>511</v>
      </c>
      <c r="DF72" s="2" t="s">
        <v>511</v>
      </c>
      <c r="DG72" s="2" t="s">
        <v>511</v>
      </c>
      <c r="DH72" s="2" t="s">
        <v>511</v>
      </c>
      <c r="DI72" s="2" t="s">
        <v>511</v>
      </c>
      <c r="DJ72" s="2" t="s">
        <v>511</v>
      </c>
      <c r="DK72" s="2" t="s">
        <v>511</v>
      </c>
      <c r="DL72" s="2" t="s">
        <v>511</v>
      </c>
      <c r="DM72" s="11" t="s">
        <v>291</v>
      </c>
      <c r="DN72" s="2" t="s">
        <v>511</v>
      </c>
      <c r="DO72" s="2" t="s">
        <v>511</v>
      </c>
      <c r="DP72" s="2" t="s">
        <v>511</v>
      </c>
      <c r="DQ72" s="2" t="s">
        <v>511</v>
      </c>
      <c r="DR72" s="2" t="s">
        <v>511</v>
      </c>
      <c r="DS72" s="2" t="s">
        <v>511</v>
      </c>
      <c r="DT72" s="12" t="s">
        <v>768</v>
      </c>
      <c r="DU72" s="2" t="s">
        <v>511</v>
      </c>
      <c r="DV72" s="2" t="s">
        <v>511</v>
      </c>
      <c r="DW72" s="2" t="s">
        <v>511</v>
      </c>
      <c r="DX72" s="2" t="s">
        <v>511</v>
      </c>
      <c r="DY72" s="2" t="s">
        <v>511</v>
      </c>
      <c r="DZ72" s="2" t="s">
        <v>511</v>
      </c>
      <c r="EA72" s="12" t="s">
        <v>818</v>
      </c>
      <c r="EB72" s="2" t="s">
        <v>511</v>
      </c>
      <c r="EC72" s="2" t="s">
        <v>511</v>
      </c>
      <c r="ED72" s="2" t="s">
        <v>511</v>
      </c>
      <c r="EE72" s="2" t="s">
        <v>511</v>
      </c>
      <c r="EF72" s="2" t="s">
        <v>511</v>
      </c>
      <c r="EG72" s="2" t="s">
        <v>511</v>
      </c>
      <c r="EH72" s="2" t="s">
        <v>511</v>
      </c>
      <c r="EI72" s="2" t="s">
        <v>511</v>
      </c>
      <c r="EJ72" s="2" t="s">
        <v>511</v>
      </c>
      <c r="EK72" s="2" t="s">
        <v>511</v>
      </c>
      <c r="EL72" s="2" t="s">
        <v>511</v>
      </c>
      <c r="EM72" s="2" t="s">
        <v>511</v>
      </c>
      <c r="EN72" s="2" t="s">
        <v>511</v>
      </c>
      <c r="EO72" s="12" t="s">
        <v>819</v>
      </c>
      <c r="EP72" s="2" t="s">
        <v>511</v>
      </c>
      <c r="EQ72" s="2" t="s">
        <v>511</v>
      </c>
      <c r="ER72" s="2" t="s">
        <v>511</v>
      </c>
      <c r="ES72" s="2" t="s">
        <v>511</v>
      </c>
      <c r="ET72" s="2" t="s">
        <v>511</v>
      </c>
      <c r="EU72" s="2" t="s">
        <v>511</v>
      </c>
      <c r="EV72" s="11" t="s">
        <v>710</v>
      </c>
      <c r="EW72" s="2" t="s">
        <v>511</v>
      </c>
      <c r="EX72" s="2" t="s">
        <v>511</v>
      </c>
      <c r="EY72" s="2" t="s">
        <v>511</v>
      </c>
      <c r="EZ72" s="2" t="s">
        <v>511</v>
      </c>
      <c r="FA72" s="2" t="s">
        <v>511</v>
      </c>
      <c r="FB72" s="2" t="s">
        <v>511</v>
      </c>
      <c r="FC72" s="2" t="s">
        <v>511</v>
      </c>
      <c r="FD72" s="2" t="s">
        <v>511</v>
      </c>
      <c r="FE72" s="2" t="s">
        <v>511</v>
      </c>
      <c r="FF72" s="2" t="s">
        <v>511</v>
      </c>
      <c r="FG72" s="2" t="s">
        <v>511</v>
      </c>
      <c r="FH72" s="2" t="s">
        <v>511</v>
      </c>
      <c r="FI72" s="2" t="s">
        <v>511</v>
      </c>
      <c r="FJ72" s="2" t="s">
        <v>511</v>
      </c>
      <c r="FK72" s="2" t="s">
        <v>511</v>
      </c>
      <c r="FL72" s="11" t="s">
        <v>544</v>
      </c>
      <c r="FM72" s="2" t="s">
        <v>511</v>
      </c>
      <c r="FN72" s="2" t="s">
        <v>511</v>
      </c>
      <c r="FO72" s="2" t="s">
        <v>511</v>
      </c>
      <c r="FP72" s="2" t="s">
        <v>511</v>
      </c>
      <c r="FQ72" s="2" t="s">
        <v>511</v>
      </c>
      <c r="FR72" s="2" t="s">
        <v>511</v>
      </c>
      <c r="FS72" s="2" t="s">
        <v>511</v>
      </c>
      <c r="FT72" s="2" t="s">
        <v>511</v>
      </c>
      <c r="FU72" s="11" t="s">
        <v>325</v>
      </c>
      <c r="FV72" s="2" t="s">
        <v>511</v>
      </c>
      <c r="FW72" s="2" t="s">
        <v>511</v>
      </c>
      <c r="FX72" s="2" t="s">
        <v>511</v>
      </c>
      <c r="FY72" s="2" t="s">
        <v>511</v>
      </c>
      <c r="FZ72" s="2" t="s">
        <v>511</v>
      </c>
      <c r="GA72" s="2" t="s">
        <v>511</v>
      </c>
      <c r="GB72" s="2" t="s">
        <v>511</v>
      </c>
      <c r="GC72" s="2" t="s">
        <v>511</v>
      </c>
      <c r="GD72" s="2" t="s">
        <v>511</v>
      </c>
      <c r="GE72" s="2" t="s">
        <v>511</v>
      </c>
      <c r="GF72" s="12" t="s">
        <v>718</v>
      </c>
    </row>
    <row r="73" spans="1:188" ht="89.1" customHeight="1" x14ac:dyDescent="0.25">
      <c r="A73" s="1">
        <v>1330</v>
      </c>
      <c r="B73" s="2" t="s">
        <v>592</v>
      </c>
      <c r="C73" s="2" t="s">
        <v>576</v>
      </c>
      <c r="D73" s="2" t="s">
        <v>593</v>
      </c>
      <c r="E73" s="2" t="s">
        <v>964</v>
      </c>
      <c r="F73" s="2" t="s">
        <v>892</v>
      </c>
      <c r="G73" s="2" t="s">
        <v>511</v>
      </c>
      <c r="H73" s="2" t="s">
        <v>511</v>
      </c>
      <c r="I73" s="2" t="s">
        <v>511</v>
      </c>
      <c r="J73" s="12" t="s">
        <v>107</v>
      </c>
      <c r="K73" s="2" t="s">
        <v>511</v>
      </c>
      <c r="L73" s="2" t="s">
        <v>511</v>
      </c>
      <c r="M73" s="2" t="s">
        <v>511</v>
      </c>
      <c r="N73" s="2" t="s">
        <v>511</v>
      </c>
      <c r="O73" s="2" t="s">
        <v>511</v>
      </c>
      <c r="P73" s="2" t="s">
        <v>511</v>
      </c>
      <c r="Q73" s="2" t="s">
        <v>511</v>
      </c>
      <c r="R73" s="11" t="s">
        <v>101</v>
      </c>
      <c r="S73" s="2" t="s">
        <v>511</v>
      </c>
      <c r="T73" s="2" t="s">
        <v>511</v>
      </c>
      <c r="U73" s="11" t="s">
        <v>133</v>
      </c>
      <c r="V73" s="2" t="s">
        <v>511</v>
      </c>
      <c r="W73" s="2" t="s">
        <v>511</v>
      </c>
      <c r="X73" s="2" t="s">
        <v>511</v>
      </c>
      <c r="Y73" s="2" t="s">
        <v>511</v>
      </c>
      <c r="Z73" s="2" t="s">
        <v>511</v>
      </c>
      <c r="AA73" s="2" t="s">
        <v>511</v>
      </c>
      <c r="AB73" s="2" t="s">
        <v>511</v>
      </c>
      <c r="AC73" s="2" t="s">
        <v>511</v>
      </c>
      <c r="AD73" s="12" t="s">
        <v>145</v>
      </c>
      <c r="AE73" s="2" t="s">
        <v>511</v>
      </c>
      <c r="AF73" s="2" t="s">
        <v>511</v>
      </c>
      <c r="AG73" s="12" t="s">
        <v>140</v>
      </c>
      <c r="AH73" s="2" t="s">
        <v>511</v>
      </c>
      <c r="AI73" s="2" t="s">
        <v>511</v>
      </c>
      <c r="AJ73" s="2" t="s">
        <v>511</v>
      </c>
      <c r="AK73" s="2" t="s">
        <v>511</v>
      </c>
      <c r="AL73" s="2" t="s">
        <v>511</v>
      </c>
      <c r="AM73" s="2" t="s">
        <v>511</v>
      </c>
      <c r="AN73" s="11" t="s">
        <v>167</v>
      </c>
      <c r="AO73" s="2" t="s">
        <v>511</v>
      </c>
      <c r="AP73" s="2" t="s">
        <v>511</v>
      </c>
      <c r="AQ73" s="12" t="s">
        <v>178</v>
      </c>
      <c r="AR73" s="2" t="s">
        <v>511</v>
      </c>
      <c r="AS73" s="2" t="s">
        <v>511</v>
      </c>
      <c r="AT73" s="2" t="s">
        <v>511</v>
      </c>
      <c r="AU73" s="2" t="s">
        <v>511</v>
      </c>
      <c r="AV73" s="2" t="s">
        <v>511</v>
      </c>
      <c r="AW73" s="2" t="s">
        <v>511</v>
      </c>
      <c r="AX73" s="2" t="s">
        <v>511</v>
      </c>
      <c r="AY73" s="2" t="s">
        <v>511</v>
      </c>
      <c r="AZ73" s="2" t="s">
        <v>511</v>
      </c>
      <c r="BA73" s="11" t="s">
        <v>117</v>
      </c>
      <c r="BB73" s="2" t="s">
        <v>511</v>
      </c>
      <c r="BC73" s="2" t="s">
        <v>511</v>
      </c>
      <c r="BD73" s="2" t="s">
        <v>511</v>
      </c>
      <c r="BE73" s="12" t="s">
        <v>197</v>
      </c>
      <c r="BF73" s="2" t="s">
        <v>511</v>
      </c>
      <c r="BG73" s="2" t="s">
        <v>511</v>
      </c>
      <c r="BH73" s="2" t="s">
        <v>511</v>
      </c>
      <c r="BI73" s="2" t="s">
        <v>511</v>
      </c>
      <c r="BJ73" s="2" t="s">
        <v>511</v>
      </c>
      <c r="BK73" s="2" t="s">
        <v>511</v>
      </c>
      <c r="BL73" s="11" t="s">
        <v>214</v>
      </c>
      <c r="BM73" s="2" t="s">
        <v>511</v>
      </c>
      <c r="BN73" s="2" t="s">
        <v>511</v>
      </c>
      <c r="BO73" s="11" t="s">
        <v>155</v>
      </c>
      <c r="BP73" s="2" t="s">
        <v>511</v>
      </c>
      <c r="BQ73" s="2" t="s">
        <v>511</v>
      </c>
      <c r="BR73" s="2" t="s">
        <v>511</v>
      </c>
      <c r="BS73" s="2" t="s">
        <v>511</v>
      </c>
      <c r="BT73" s="2" t="s">
        <v>511</v>
      </c>
      <c r="BU73" s="2" t="s">
        <v>511</v>
      </c>
      <c r="BV73" s="12" t="s">
        <v>226</v>
      </c>
      <c r="BW73" s="2" t="s">
        <v>511</v>
      </c>
      <c r="BX73" s="2" t="s">
        <v>511</v>
      </c>
      <c r="BY73" s="2" t="s">
        <v>511</v>
      </c>
      <c r="BZ73" s="2" t="s">
        <v>511</v>
      </c>
      <c r="CA73" s="2" t="s">
        <v>511</v>
      </c>
      <c r="CB73" s="2" t="s">
        <v>511</v>
      </c>
      <c r="CC73" s="2" t="s">
        <v>511</v>
      </c>
      <c r="CD73" s="11" t="s">
        <v>243</v>
      </c>
      <c r="CE73" s="2" t="s">
        <v>511</v>
      </c>
      <c r="CF73" s="2" t="s">
        <v>511</v>
      </c>
      <c r="CG73" s="11" t="s">
        <v>253</v>
      </c>
      <c r="CH73" s="2" t="s">
        <v>511</v>
      </c>
      <c r="CI73" s="2" t="s">
        <v>511</v>
      </c>
      <c r="CJ73" s="2" t="s">
        <v>511</v>
      </c>
      <c r="CK73" s="2" t="s">
        <v>511</v>
      </c>
      <c r="CL73" s="2" t="s">
        <v>511</v>
      </c>
      <c r="CM73" s="12" t="s">
        <v>140</v>
      </c>
      <c r="CN73" s="2" t="s">
        <v>511</v>
      </c>
      <c r="CO73" s="2" t="s">
        <v>511</v>
      </c>
      <c r="CP73" s="2" t="s">
        <v>511</v>
      </c>
      <c r="CQ73" s="2" t="s">
        <v>511</v>
      </c>
      <c r="CR73" s="2" t="s">
        <v>511</v>
      </c>
      <c r="CS73" s="2" t="s">
        <v>511</v>
      </c>
      <c r="CT73" s="2" t="s">
        <v>511</v>
      </c>
      <c r="CU73" s="11" t="s">
        <v>268</v>
      </c>
      <c r="CV73" s="2" t="s">
        <v>511</v>
      </c>
      <c r="CW73" s="2" t="s">
        <v>511</v>
      </c>
      <c r="CX73" s="2" t="s">
        <v>511</v>
      </c>
      <c r="CY73" s="11" t="s">
        <v>125</v>
      </c>
      <c r="CZ73" s="2" t="s">
        <v>511</v>
      </c>
      <c r="DA73" s="2" t="s">
        <v>511</v>
      </c>
      <c r="DB73" s="2" t="s">
        <v>511</v>
      </c>
      <c r="DC73" s="2" t="s">
        <v>511</v>
      </c>
      <c r="DD73" s="2" t="s">
        <v>511</v>
      </c>
      <c r="DE73" s="2" t="s">
        <v>511</v>
      </c>
      <c r="DF73" s="2" t="s">
        <v>511</v>
      </c>
      <c r="DG73" s="2" t="s">
        <v>511</v>
      </c>
      <c r="DH73" s="2" t="s">
        <v>511</v>
      </c>
      <c r="DI73" s="2" t="s">
        <v>511</v>
      </c>
      <c r="DJ73" s="11" t="s">
        <v>286</v>
      </c>
      <c r="DK73" s="2" t="s">
        <v>511</v>
      </c>
      <c r="DL73" s="2" t="s">
        <v>511</v>
      </c>
      <c r="DM73" s="2" t="s">
        <v>511</v>
      </c>
      <c r="DN73" s="2" t="s">
        <v>511</v>
      </c>
      <c r="DO73" s="12" t="s">
        <v>743</v>
      </c>
      <c r="DP73" s="2" t="s">
        <v>511</v>
      </c>
      <c r="DQ73" s="2" t="s">
        <v>511</v>
      </c>
      <c r="DR73" s="2" t="s">
        <v>511</v>
      </c>
      <c r="DS73" s="2" t="s">
        <v>511</v>
      </c>
      <c r="DT73" s="2" t="s">
        <v>511</v>
      </c>
      <c r="DU73" s="2" t="s">
        <v>511</v>
      </c>
      <c r="DV73" s="2" t="s">
        <v>511</v>
      </c>
      <c r="DW73" s="2" t="s">
        <v>511</v>
      </c>
      <c r="DX73" s="2" t="s">
        <v>511</v>
      </c>
      <c r="DY73" s="2" t="s">
        <v>511</v>
      </c>
      <c r="DZ73" s="2" t="s">
        <v>511</v>
      </c>
      <c r="EA73" s="2" t="s">
        <v>511</v>
      </c>
      <c r="EB73" s="2" t="s">
        <v>511</v>
      </c>
      <c r="EC73" s="2" t="s">
        <v>511</v>
      </c>
      <c r="ED73" s="2" t="s">
        <v>511</v>
      </c>
      <c r="EE73" s="12" t="s">
        <v>300</v>
      </c>
      <c r="EF73" s="2" t="s">
        <v>511</v>
      </c>
      <c r="EG73" s="2" t="s">
        <v>511</v>
      </c>
      <c r="EH73" s="2" t="s">
        <v>511</v>
      </c>
      <c r="EI73" s="2" t="s">
        <v>511</v>
      </c>
      <c r="EJ73" s="2" t="s">
        <v>511</v>
      </c>
      <c r="EK73" s="2" t="s">
        <v>511</v>
      </c>
      <c r="EL73" s="2" t="s">
        <v>511</v>
      </c>
      <c r="EM73" s="2" t="s">
        <v>511</v>
      </c>
      <c r="EN73" s="2" t="s">
        <v>511</v>
      </c>
      <c r="EO73" s="2" t="s">
        <v>511</v>
      </c>
      <c r="EP73" s="2" t="s">
        <v>511</v>
      </c>
      <c r="EQ73" s="2" t="s">
        <v>511</v>
      </c>
      <c r="ER73" s="12" t="s">
        <v>744</v>
      </c>
      <c r="ES73" s="11" t="s">
        <v>534</v>
      </c>
      <c r="ET73" s="2" t="s">
        <v>511</v>
      </c>
      <c r="EU73" s="2" t="s">
        <v>511</v>
      </c>
      <c r="EV73" s="2" t="s">
        <v>511</v>
      </c>
      <c r="EW73" s="2" t="s">
        <v>511</v>
      </c>
      <c r="EX73" s="2" t="s">
        <v>511</v>
      </c>
      <c r="EY73" s="2" t="s">
        <v>511</v>
      </c>
      <c r="EZ73" s="2" t="s">
        <v>511</v>
      </c>
      <c r="FA73" s="2" t="s">
        <v>511</v>
      </c>
      <c r="FB73" s="2" t="s">
        <v>511</v>
      </c>
      <c r="FC73" s="2" t="s">
        <v>511</v>
      </c>
      <c r="FD73" s="2" t="s">
        <v>511</v>
      </c>
      <c r="FE73" s="2" t="s">
        <v>511</v>
      </c>
      <c r="FF73" s="2" t="s">
        <v>511</v>
      </c>
      <c r="FG73" s="2" t="s">
        <v>511</v>
      </c>
      <c r="FH73" s="2" t="s">
        <v>511</v>
      </c>
      <c r="FI73" s="2" t="s">
        <v>511</v>
      </c>
      <c r="FJ73" s="2" t="s">
        <v>511</v>
      </c>
      <c r="FK73" s="2" t="s">
        <v>511</v>
      </c>
      <c r="FL73" s="11" t="s">
        <v>544</v>
      </c>
      <c r="FM73" s="2" t="s">
        <v>511</v>
      </c>
      <c r="FN73" s="2" t="s">
        <v>511</v>
      </c>
      <c r="FO73" s="11" t="s">
        <v>307</v>
      </c>
      <c r="FP73" s="2" t="s">
        <v>511</v>
      </c>
      <c r="FQ73" s="2" t="s">
        <v>511</v>
      </c>
      <c r="FR73" s="2" t="s">
        <v>511</v>
      </c>
      <c r="FS73" s="2" t="s">
        <v>511</v>
      </c>
      <c r="FT73" s="2" t="s">
        <v>511</v>
      </c>
      <c r="FU73" s="2" t="s">
        <v>511</v>
      </c>
      <c r="FV73" s="2" t="s">
        <v>511</v>
      </c>
      <c r="FW73" s="2" t="s">
        <v>511</v>
      </c>
      <c r="FX73" s="2" t="s">
        <v>511</v>
      </c>
      <c r="FY73" s="2" t="s">
        <v>511</v>
      </c>
      <c r="FZ73" s="2" t="s">
        <v>511</v>
      </c>
      <c r="GA73" s="2" t="s">
        <v>511</v>
      </c>
      <c r="GB73" s="2" t="s">
        <v>511</v>
      </c>
      <c r="GC73" s="2" t="s">
        <v>511</v>
      </c>
      <c r="GD73" s="11" t="s">
        <v>745</v>
      </c>
      <c r="GE73" s="2" t="s">
        <v>511</v>
      </c>
      <c r="GF73" s="2" t="s">
        <v>511</v>
      </c>
    </row>
    <row r="74" spans="1:188" ht="89.1" customHeight="1" x14ac:dyDescent="0.25">
      <c r="A74" s="1">
        <v>1764</v>
      </c>
      <c r="B74" s="2" t="s">
        <v>649</v>
      </c>
      <c r="C74" s="2" t="s">
        <v>551</v>
      </c>
      <c r="D74" s="2" t="s">
        <v>563</v>
      </c>
      <c r="E74" s="2" t="s">
        <v>965</v>
      </c>
      <c r="F74" s="2" t="s">
        <v>862</v>
      </c>
      <c r="G74" s="12" t="s">
        <v>101</v>
      </c>
      <c r="H74" s="2" t="s">
        <v>511</v>
      </c>
      <c r="I74" s="2" t="s">
        <v>511</v>
      </c>
      <c r="J74" s="2" t="s">
        <v>511</v>
      </c>
      <c r="K74" s="2" t="s">
        <v>511</v>
      </c>
      <c r="L74" s="2" t="s">
        <v>511</v>
      </c>
      <c r="M74" s="2" t="s">
        <v>511</v>
      </c>
      <c r="N74" s="2" t="s">
        <v>511</v>
      </c>
      <c r="O74" s="2" t="s">
        <v>511</v>
      </c>
      <c r="P74" s="11" t="s">
        <v>106</v>
      </c>
      <c r="Q74" s="2" t="s">
        <v>511</v>
      </c>
      <c r="R74" s="2" t="s">
        <v>511</v>
      </c>
      <c r="S74" s="11" t="s">
        <v>124</v>
      </c>
      <c r="T74" s="2" t="s">
        <v>511</v>
      </c>
      <c r="U74" s="2" t="s">
        <v>511</v>
      </c>
      <c r="V74" s="2" t="s">
        <v>511</v>
      </c>
      <c r="W74" s="2" t="s">
        <v>511</v>
      </c>
      <c r="X74" s="2" t="s">
        <v>511</v>
      </c>
      <c r="Y74" s="2" t="s">
        <v>511</v>
      </c>
      <c r="Z74" s="2" t="s">
        <v>511</v>
      </c>
      <c r="AA74" s="2" t="s">
        <v>511</v>
      </c>
      <c r="AB74" s="2" t="s">
        <v>511</v>
      </c>
      <c r="AC74" s="2" t="s">
        <v>511</v>
      </c>
      <c r="AD74" s="11" t="s">
        <v>109</v>
      </c>
      <c r="AE74" s="11" t="s">
        <v>127</v>
      </c>
      <c r="AF74" s="2" t="s">
        <v>511</v>
      </c>
      <c r="AG74" s="2" t="s">
        <v>511</v>
      </c>
      <c r="AH74" s="2" t="s">
        <v>511</v>
      </c>
      <c r="AI74" s="2" t="s">
        <v>511</v>
      </c>
      <c r="AJ74" s="2" t="s">
        <v>511</v>
      </c>
      <c r="AK74" s="2" t="s">
        <v>511</v>
      </c>
      <c r="AL74" s="2" t="s">
        <v>511</v>
      </c>
      <c r="AM74" s="2" t="s">
        <v>511</v>
      </c>
      <c r="AN74" s="2" t="s">
        <v>511</v>
      </c>
      <c r="AO74" s="12" t="s">
        <v>168</v>
      </c>
      <c r="AP74" s="2" t="s">
        <v>511</v>
      </c>
      <c r="AQ74" s="2" t="s">
        <v>511</v>
      </c>
      <c r="AR74" s="2" t="s">
        <v>511</v>
      </c>
      <c r="AS74" s="2" t="s">
        <v>511</v>
      </c>
      <c r="AT74" s="2" t="s">
        <v>511</v>
      </c>
      <c r="AU74" s="2" t="s">
        <v>511</v>
      </c>
      <c r="AV74" s="11" t="s">
        <v>185</v>
      </c>
      <c r="AW74" s="2" t="s">
        <v>511</v>
      </c>
      <c r="AX74" s="2" t="s">
        <v>511</v>
      </c>
      <c r="AY74" s="2" t="s">
        <v>511</v>
      </c>
      <c r="AZ74" s="2" t="s">
        <v>511</v>
      </c>
      <c r="BA74" s="11" t="s">
        <v>117</v>
      </c>
      <c r="BB74" s="2" t="s">
        <v>511</v>
      </c>
      <c r="BC74" s="2" t="s">
        <v>511</v>
      </c>
      <c r="BD74" s="2" t="s">
        <v>511</v>
      </c>
      <c r="BE74" s="2" t="s">
        <v>511</v>
      </c>
      <c r="BF74" s="2" t="s">
        <v>511</v>
      </c>
      <c r="BG74" s="11" t="s">
        <v>198</v>
      </c>
      <c r="BH74" s="2" t="s">
        <v>511</v>
      </c>
      <c r="BI74" s="2" t="s">
        <v>511</v>
      </c>
      <c r="BJ74" s="2" t="s">
        <v>511</v>
      </c>
      <c r="BK74" s="2" t="s">
        <v>511</v>
      </c>
      <c r="BL74" s="2" t="s">
        <v>511</v>
      </c>
      <c r="BM74" s="11" t="s">
        <v>219</v>
      </c>
      <c r="BN74" s="2" t="s">
        <v>511</v>
      </c>
      <c r="BO74" s="2" t="s">
        <v>511</v>
      </c>
      <c r="BP74" s="2" t="s">
        <v>511</v>
      </c>
      <c r="BQ74" s="2" t="s">
        <v>511</v>
      </c>
      <c r="BR74" s="2" t="s">
        <v>511</v>
      </c>
      <c r="BS74" s="11" t="s">
        <v>176</v>
      </c>
      <c r="BT74" s="2" t="s">
        <v>511</v>
      </c>
      <c r="BU74" s="2" t="s">
        <v>511</v>
      </c>
      <c r="BV74" s="2" t="s">
        <v>511</v>
      </c>
      <c r="BW74" s="12" t="s">
        <v>228</v>
      </c>
      <c r="BX74" s="2" t="s">
        <v>511</v>
      </c>
      <c r="BY74" s="2" t="s">
        <v>511</v>
      </c>
      <c r="BZ74" s="2" t="s">
        <v>511</v>
      </c>
      <c r="CA74" s="2" t="s">
        <v>511</v>
      </c>
      <c r="CB74" s="2" t="s">
        <v>511</v>
      </c>
      <c r="CC74" s="2" t="s">
        <v>511</v>
      </c>
      <c r="CD74" s="2" t="s">
        <v>511</v>
      </c>
      <c r="CE74" s="2" t="s">
        <v>511</v>
      </c>
      <c r="CF74" s="12" t="s">
        <v>251</v>
      </c>
      <c r="CG74" s="2" t="s">
        <v>511</v>
      </c>
      <c r="CH74" s="2" t="s">
        <v>511</v>
      </c>
      <c r="CI74" s="2" t="s">
        <v>511</v>
      </c>
      <c r="CJ74" s="2" t="s">
        <v>511</v>
      </c>
      <c r="CK74" s="2" t="s">
        <v>511</v>
      </c>
      <c r="CL74" s="11" t="s">
        <v>257</v>
      </c>
      <c r="CM74" s="2" t="s">
        <v>511</v>
      </c>
      <c r="CN74" s="11" t="s">
        <v>263</v>
      </c>
      <c r="CO74" s="2" t="s">
        <v>511</v>
      </c>
      <c r="CP74" s="2" t="s">
        <v>511</v>
      </c>
      <c r="CQ74" s="2" t="s">
        <v>511</v>
      </c>
      <c r="CR74" s="2" t="s">
        <v>511</v>
      </c>
      <c r="CS74" s="11" t="s">
        <v>154</v>
      </c>
      <c r="CT74" s="2" t="s">
        <v>511</v>
      </c>
      <c r="CU74" s="2" t="s">
        <v>511</v>
      </c>
      <c r="CV74" s="2" t="s">
        <v>511</v>
      </c>
      <c r="CW74" s="2" t="s">
        <v>511</v>
      </c>
      <c r="CX74" s="2" t="s">
        <v>511</v>
      </c>
      <c r="CY74" s="2" t="s">
        <v>511</v>
      </c>
      <c r="CZ74" s="2" t="s">
        <v>511</v>
      </c>
      <c r="DA74" s="2" t="s">
        <v>511</v>
      </c>
      <c r="DB74" s="2" t="s">
        <v>511</v>
      </c>
      <c r="DC74" s="2" t="s">
        <v>511</v>
      </c>
      <c r="DD74" s="12" t="s">
        <v>154</v>
      </c>
      <c r="DE74" s="2" t="s">
        <v>511</v>
      </c>
      <c r="DF74" s="2" t="s">
        <v>511</v>
      </c>
      <c r="DG74" s="2" t="s">
        <v>511</v>
      </c>
      <c r="DH74" s="2" t="s">
        <v>511</v>
      </c>
      <c r="DI74" s="2" t="s">
        <v>511</v>
      </c>
      <c r="DJ74" s="2" t="s">
        <v>511</v>
      </c>
      <c r="DK74" s="11" t="s">
        <v>287</v>
      </c>
      <c r="DL74" s="2" t="s">
        <v>511</v>
      </c>
      <c r="DM74" s="2" t="s">
        <v>511</v>
      </c>
      <c r="DN74" s="2" t="s">
        <v>511</v>
      </c>
      <c r="DO74" s="2" t="s">
        <v>511</v>
      </c>
      <c r="DP74" s="2" t="s">
        <v>511</v>
      </c>
      <c r="DQ74" s="2" t="s">
        <v>511</v>
      </c>
      <c r="DR74" s="2" t="s">
        <v>511</v>
      </c>
      <c r="DS74" s="2" t="s">
        <v>511</v>
      </c>
      <c r="DT74" s="2" t="s">
        <v>511</v>
      </c>
      <c r="DU74" s="2" t="s">
        <v>511</v>
      </c>
      <c r="DV74" s="2" t="s">
        <v>511</v>
      </c>
      <c r="DW74" s="11" t="s">
        <v>678</v>
      </c>
      <c r="DX74" s="2" t="s">
        <v>511</v>
      </c>
      <c r="DY74" s="2" t="s">
        <v>511</v>
      </c>
      <c r="DZ74" s="2" t="s">
        <v>511</v>
      </c>
      <c r="EA74" s="2" t="s">
        <v>511</v>
      </c>
      <c r="EB74" s="2" t="s">
        <v>511</v>
      </c>
      <c r="EC74" s="2" t="s">
        <v>511</v>
      </c>
      <c r="ED74" s="11" t="s">
        <v>297</v>
      </c>
      <c r="EE74" s="2" t="s">
        <v>511</v>
      </c>
      <c r="EF74" s="2" t="s">
        <v>511</v>
      </c>
      <c r="EG74" s="2" t="s">
        <v>511</v>
      </c>
      <c r="EH74" s="2" t="s">
        <v>511</v>
      </c>
      <c r="EI74" s="2" t="s">
        <v>511</v>
      </c>
      <c r="EJ74" s="2" t="s">
        <v>511</v>
      </c>
      <c r="EK74" s="2" t="s">
        <v>511</v>
      </c>
      <c r="EL74" s="2" t="s">
        <v>511</v>
      </c>
      <c r="EM74" s="2" t="s">
        <v>511</v>
      </c>
      <c r="EN74" s="2" t="s">
        <v>511</v>
      </c>
      <c r="EO74" s="2" t="s">
        <v>511</v>
      </c>
      <c r="EP74" s="2" t="s">
        <v>511</v>
      </c>
      <c r="EQ74" s="12" t="s">
        <v>759</v>
      </c>
      <c r="ER74" s="2" t="s">
        <v>511</v>
      </c>
      <c r="ES74" s="2" t="s">
        <v>511</v>
      </c>
      <c r="ET74" s="2" t="s">
        <v>511</v>
      </c>
      <c r="EU74" s="14" t="s">
        <v>703</v>
      </c>
      <c r="EV74" s="2" t="s">
        <v>511</v>
      </c>
      <c r="EW74" s="2" t="s">
        <v>511</v>
      </c>
      <c r="EX74" s="2" t="s">
        <v>511</v>
      </c>
      <c r="EY74" s="2" t="s">
        <v>511</v>
      </c>
      <c r="EZ74" s="2" t="s">
        <v>511</v>
      </c>
      <c r="FA74" s="2" t="s">
        <v>511</v>
      </c>
      <c r="FB74" s="2" t="s">
        <v>511</v>
      </c>
      <c r="FC74" s="2" t="s">
        <v>511</v>
      </c>
      <c r="FD74" s="2" t="s">
        <v>511</v>
      </c>
      <c r="FE74" s="2" t="s">
        <v>511</v>
      </c>
      <c r="FF74" s="2" t="s">
        <v>511</v>
      </c>
      <c r="FG74" s="2" t="s">
        <v>511</v>
      </c>
      <c r="FH74" s="2" t="s">
        <v>511</v>
      </c>
      <c r="FI74" s="11" t="s">
        <v>521</v>
      </c>
      <c r="FJ74" s="2" t="s">
        <v>511</v>
      </c>
      <c r="FK74" s="2" t="s">
        <v>511</v>
      </c>
      <c r="FL74" s="2" t="s">
        <v>511</v>
      </c>
      <c r="FM74" s="2" t="s">
        <v>511</v>
      </c>
      <c r="FN74" s="2" t="s">
        <v>511</v>
      </c>
      <c r="FO74" s="2" t="s">
        <v>511</v>
      </c>
      <c r="FP74" s="11" t="s">
        <v>311</v>
      </c>
      <c r="FQ74" s="2" t="s">
        <v>511</v>
      </c>
      <c r="FR74" s="2" t="s">
        <v>511</v>
      </c>
      <c r="FS74" s="2" t="s">
        <v>511</v>
      </c>
      <c r="FT74" s="2" t="s">
        <v>511</v>
      </c>
      <c r="FU74" s="2" t="s">
        <v>511</v>
      </c>
      <c r="FV74" s="2" t="s">
        <v>511</v>
      </c>
      <c r="FW74" s="2" t="s">
        <v>511</v>
      </c>
      <c r="FX74" s="2" t="s">
        <v>511</v>
      </c>
      <c r="FY74" s="2" t="s">
        <v>511</v>
      </c>
      <c r="FZ74" s="2" t="s">
        <v>511</v>
      </c>
      <c r="GA74" s="2" t="s">
        <v>511</v>
      </c>
      <c r="GB74" s="2" t="s">
        <v>511</v>
      </c>
      <c r="GC74" s="2" t="s">
        <v>511</v>
      </c>
      <c r="GD74" s="14" t="s">
        <v>789</v>
      </c>
      <c r="GE74" s="2" t="s">
        <v>511</v>
      </c>
      <c r="GF74" s="2" t="s">
        <v>511</v>
      </c>
    </row>
    <row r="75" spans="1:188" ht="87.6" customHeight="1" x14ac:dyDescent="0.25">
      <c r="A75" s="1">
        <v>1591</v>
      </c>
      <c r="B75" s="2" t="s">
        <v>641</v>
      </c>
      <c r="C75" s="2" t="s">
        <v>583</v>
      </c>
      <c r="D75" s="2" t="s">
        <v>45</v>
      </c>
      <c r="E75" s="2" t="s">
        <v>966</v>
      </c>
      <c r="F75" s="2" t="s">
        <v>883</v>
      </c>
      <c r="G75" s="2" t="s">
        <v>511</v>
      </c>
      <c r="H75" s="2" t="s">
        <v>511</v>
      </c>
      <c r="I75" s="2" t="s">
        <v>511</v>
      </c>
      <c r="J75" s="2" t="s">
        <v>511</v>
      </c>
      <c r="K75" s="2" t="s">
        <v>511</v>
      </c>
      <c r="L75" s="12" t="s">
        <v>103</v>
      </c>
      <c r="M75" s="2" t="s">
        <v>511</v>
      </c>
      <c r="N75" s="2" t="s">
        <v>511</v>
      </c>
      <c r="O75" s="2" t="s">
        <v>511</v>
      </c>
      <c r="P75" s="11" t="s">
        <v>106</v>
      </c>
      <c r="Q75" s="2" t="s">
        <v>511</v>
      </c>
      <c r="R75" s="2" t="s">
        <v>511</v>
      </c>
      <c r="S75" s="11" t="s">
        <v>124</v>
      </c>
      <c r="T75" s="2" t="s">
        <v>511</v>
      </c>
      <c r="U75" s="2" t="s">
        <v>511</v>
      </c>
      <c r="V75" s="2" t="s">
        <v>511</v>
      </c>
      <c r="W75" s="2" t="s">
        <v>511</v>
      </c>
      <c r="X75" s="2" t="s">
        <v>511</v>
      </c>
      <c r="Y75" s="2" t="s">
        <v>511</v>
      </c>
      <c r="Z75" s="2" t="s">
        <v>511</v>
      </c>
      <c r="AA75" s="2" t="s">
        <v>511</v>
      </c>
      <c r="AB75" s="2" t="s">
        <v>511</v>
      </c>
      <c r="AC75" s="2" t="s">
        <v>511</v>
      </c>
      <c r="AD75" s="12" t="s">
        <v>120</v>
      </c>
      <c r="AE75" s="2" t="s">
        <v>511</v>
      </c>
      <c r="AF75" s="2" t="s">
        <v>511</v>
      </c>
      <c r="AG75" s="2" t="s">
        <v>511</v>
      </c>
      <c r="AH75" s="2" t="s">
        <v>511</v>
      </c>
      <c r="AI75" s="2" t="s">
        <v>511</v>
      </c>
      <c r="AJ75" s="11" t="s">
        <v>131</v>
      </c>
      <c r="AK75" s="2" t="s">
        <v>511</v>
      </c>
      <c r="AL75" s="2" t="s">
        <v>511</v>
      </c>
      <c r="AM75" s="2" t="s">
        <v>511</v>
      </c>
      <c r="AN75" s="2" t="s">
        <v>511</v>
      </c>
      <c r="AO75" s="11" t="s">
        <v>170</v>
      </c>
      <c r="AP75" s="2" t="s">
        <v>511</v>
      </c>
      <c r="AQ75" s="2" t="s">
        <v>511</v>
      </c>
      <c r="AR75" s="2" t="s">
        <v>511</v>
      </c>
      <c r="AS75" s="2" t="s">
        <v>511</v>
      </c>
      <c r="AT75" s="11" t="s">
        <v>185</v>
      </c>
      <c r="AU75" s="2" t="s">
        <v>511</v>
      </c>
      <c r="AV75" s="2" t="s">
        <v>511</v>
      </c>
      <c r="AW75" s="2" t="s">
        <v>511</v>
      </c>
      <c r="AX75" s="2" t="s">
        <v>511</v>
      </c>
      <c r="AY75" s="2" t="s">
        <v>511</v>
      </c>
      <c r="AZ75" s="2" t="s">
        <v>511</v>
      </c>
      <c r="BA75" s="2" t="s">
        <v>511</v>
      </c>
      <c r="BB75" s="11" t="s">
        <v>194</v>
      </c>
      <c r="BC75" s="2" t="s">
        <v>511</v>
      </c>
      <c r="BD75" s="12" t="s">
        <v>197</v>
      </c>
      <c r="BE75" s="2" t="s">
        <v>511</v>
      </c>
      <c r="BF75" s="2" t="s">
        <v>511</v>
      </c>
      <c r="BG75" s="2" t="s">
        <v>511</v>
      </c>
      <c r="BH75" s="2" t="s">
        <v>511</v>
      </c>
      <c r="BI75" s="2" t="s">
        <v>511</v>
      </c>
      <c r="BJ75" s="2" t="s">
        <v>511</v>
      </c>
      <c r="BK75" s="11" t="s">
        <v>209</v>
      </c>
      <c r="BL75" s="2" t="s">
        <v>511</v>
      </c>
      <c r="BM75" s="2" t="s">
        <v>511</v>
      </c>
      <c r="BN75" s="2" t="s">
        <v>511</v>
      </c>
      <c r="BO75" s="2" t="s">
        <v>511</v>
      </c>
      <c r="BP75" s="2" t="s">
        <v>511</v>
      </c>
      <c r="BQ75" s="11" t="s">
        <v>155</v>
      </c>
      <c r="BR75" s="2" t="s">
        <v>511</v>
      </c>
      <c r="BS75" s="2" t="s">
        <v>511</v>
      </c>
      <c r="BT75" s="2" t="s">
        <v>511</v>
      </c>
      <c r="BU75" s="11" t="s">
        <v>224</v>
      </c>
      <c r="BV75" s="2" t="s">
        <v>511</v>
      </c>
      <c r="BW75" s="2" t="s">
        <v>511</v>
      </c>
      <c r="BX75" s="2" t="s">
        <v>511</v>
      </c>
      <c r="BY75" s="2" t="s">
        <v>511</v>
      </c>
      <c r="BZ75" s="2" t="s">
        <v>511</v>
      </c>
      <c r="CA75" s="2" t="s">
        <v>511</v>
      </c>
      <c r="CB75" s="11" t="s">
        <v>241</v>
      </c>
      <c r="CC75" s="2" t="s">
        <v>511</v>
      </c>
      <c r="CD75" s="2" t="s">
        <v>511</v>
      </c>
      <c r="CE75" s="2" t="s">
        <v>511</v>
      </c>
      <c r="CF75" s="2" t="s">
        <v>511</v>
      </c>
      <c r="CG75" s="2" t="s">
        <v>511</v>
      </c>
      <c r="CH75" s="11" t="s">
        <v>257</v>
      </c>
      <c r="CI75" s="2" t="s">
        <v>511</v>
      </c>
      <c r="CJ75" s="2" t="s">
        <v>511</v>
      </c>
      <c r="CK75" s="2" t="s">
        <v>511</v>
      </c>
      <c r="CL75" s="2" t="s">
        <v>511</v>
      </c>
      <c r="CM75" s="2" t="s">
        <v>511</v>
      </c>
      <c r="CN75" s="2" t="s">
        <v>511</v>
      </c>
      <c r="CO75" s="2" t="s">
        <v>511</v>
      </c>
      <c r="CP75" s="2" t="s">
        <v>511</v>
      </c>
      <c r="CQ75" s="2" t="s">
        <v>511</v>
      </c>
      <c r="CR75" s="11" t="s">
        <v>267</v>
      </c>
      <c r="CS75" s="2" t="s">
        <v>511</v>
      </c>
      <c r="CT75" s="2" t="s">
        <v>511</v>
      </c>
      <c r="CU75" s="11" t="s">
        <v>268</v>
      </c>
      <c r="CV75" s="2" t="s">
        <v>511</v>
      </c>
      <c r="CW75" s="2" t="s">
        <v>511</v>
      </c>
      <c r="CX75" s="2" t="s">
        <v>511</v>
      </c>
      <c r="CY75" s="2" t="s">
        <v>511</v>
      </c>
      <c r="CZ75" s="11" t="s">
        <v>270</v>
      </c>
      <c r="DA75" s="2" t="s">
        <v>511</v>
      </c>
      <c r="DB75" s="2" t="s">
        <v>511</v>
      </c>
      <c r="DC75" s="2" t="s">
        <v>511</v>
      </c>
      <c r="DD75" s="2" t="s">
        <v>511</v>
      </c>
      <c r="DE75" s="11" t="s">
        <v>275</v>
      </c>
      <c r="DF75" s="2" t="s">
        <v>511</v>
      </c>
      <c r="DG75" s="2" t="s">
        <v>511</v>
      </c>
      <c r="DH75" s="2" t="s">
        <v>511</v>
      </c>
      <c r="DI75" s="2" t="s">
        <v>511</v>
      </c>
      <c r="DJ75" s="2" t="s">
        <v>511</v>
      </c>
      <c r="DK75" s="2" t="s">
        <v>511</v>
      </c>
      <c r="DL75" s="2" t="s">
        <v>511</v>
      </c>
      <c r="DM75" s="2" t="s">
        <v>511</v>
      </c>
      <c r="DN75" s="2" t="s">
        <v>511</v>
      </c>
      <c r="DO75" s="2" t="s">
        <v>511</v>
      </c>
      <c r="DP75" s="2" t="s">
        <v>511</v>
      </c>
      <c r="DQ75" s="2" t="s">
        <v>511</v>
      </c>
      <c r="DR75" s="12" t="s">
        <v>761</v>
      </c>
      <c r="DS75" s="2" t="s">
        <v>511</v>
      </c>
      <c r="DT75" s="2" t="s">
        <v>511</v>
      </c>
      <c r="DU75" s="2" t="s">
        <v>511</v>
      </c>
      <c r="DV75" s="2" t="s">
        <v>511</v>
      </c>
      <c r="DW75" s="2" t="s">
        <v>511</v>
      </c>
      <c r="DX75" s="2" t="s">
        <v>511</v>
      </c>
      <c r="DY75" s="2" t="s">
        <v>511</v>
      </c>
      <c r="DZ75" s="2" t="s">
        <v>511</v>
      </c>
      <c r="EA75" s="2" t="s">
        <v>511</v>
      </c>
      <c r="EB75" s="2" t="s">
        <v>511</v>
      </c>
      <c r="EC75" s="2" t="s">
        <v>511</v>
      </c>
      <c r="ED75" s="11" t="s">
        <v>297</v>
      </c>
      <c r="EE75" s="2" t="s">
        <v>511</v>
      </c>
      <c r="EF75" s="2" t="s">
        <v>511</v>
      </c>
      <c r="EG75" s="2" t="s">
        <v>511</v>
      </c>
      <c r="EH75" s="2" t="s">
        <v>511</v>
      </c>
      <c r="EI75" s="2" t="s">
        <v>511</v>
      </c>
      <c r="EJ75" s="2" t="s">
        <v>511</v>
      </c>
      <c r="EK75" s="2" t="s">
        <v>511</v>
      </c>
      <c r="EL75" s="2" t="s">
        <v>511</v>
      </c>
      <c r="EM75" s="12" t="s">
        <v>765</v>
      </c>
      <c r="EN75" s="2" t="s">
        <v>511</v>
      </c>
      <c r="EO75" s="2" t="s">
        <v>511</v>
      </c>
      <c r="EP75" s="2" t="s">
        <v>511</v>
      </c>
      <c r="EQ75" s="2" t="s">
        <v>511</v>
      </c>
      <c r="ER75" s="2" t="s">
        <v>511</v>
      </c>
      <c r="ES75" s="2" t="s">
        <v>511</v>
      </c>
      <c r="ET75" s="11" t="s">
        <v>683</v>
      </c>
      <c r="EU75" s="2" t="s">
        <v>511</v>
      </c>
      <c r="EV75" s="2" t="s">
        <v>511</v>
      </c>
      <c r="EW75" s="2" t="s">
        <v>511</v>
      </c>
      <c r="EX75" s="2" t="s">
        <v>511</v>
      </c>
      <c r="EY75" s="2" t="s">
        <v>511</v>
      </c>
      <c r="EZ75" s="2" t="s">
        <v>511</v>
      </c>
      <c r="FA75" s="2" t="s">
        <v>511</v>
      </c>
      <c r="FB75" s="2" t="s">
        <v>511</v>
      </c>
      <c r="FC75" s="2" t="s">
        <v>511</v>
      </c>
      <c r="FD75" s="2" t="s">
        <v>511</v>
      </c>
      <c r="FE75" s="11" t="s">
        <v>680</v>
      </c>
      <c r="FF75" s="2" t="s">
        <v>511</v>
      </c>
      <c r="FG75" s="2" t="s">
        <v>511</v>
      </c>
      <c r="FH75" s="2" t="s">
        <v>511</v>
      </c>
      <c r="FI75" s="2" t="s">
        <v>511</v>
      </c>
      <c r="FJ75" s="2" t="s">
        <v>511</v>
      </c>
      <c r="FK75" s="2" t="s">
        <v>511</v>
      </c>
      <c r="FL75" s="2" t="s">
        <v>511</v>
      </c>
      <c r="FM75" s="2" t="s">
        <v>511</v>
      </c>
      <c r="FN75" s="12" t="s">
        <v>305</v>
      </c>
      <c r="FO75" s="2" t="s">
        <v>511</v>
      </c>
      <c r="FP75" s="2" t="s">
        <v>511</v>
      </c>
      <c r="FQ75" s="2" t="s">
        <v>511</v>
      </c>
      <c r="FR75" s="2" t="s">
        <v>511</v>
      </c>
      <c r="FS75" s="2" t="s">
        <v>511</v>
      </c>
      <c r="FT75" s="2" t="s">
        <v>511</v>
      </c>
      <c r="FU75" s="2" t="s">
        <v>511</v>
      </c>
      <c r="FV75" s="2" t="s">
        <v>511</v>
      </c>
      <c r="FW75" s="11" t="s">
        <v>725</v>
      </c>
      <c r="FX75" s="2" t="s">
        <v>511</v>
      </c>
      <c r="FY75" s="2" t="s">
        <v>511</v>
      </c>
      <c r="FZ75" s="2" t="s">
        <v>511</v>
      </c>
      <c r="GA75" s="2" t="s">
        <v>511</v>
      </c>
      <c r="GB75" s="2" t="s">
        <v>511</v>
      </c>
      <c r="GC75" s="2" t="s">
        <v>511</v>
      </c>
      <c r="GD75" s="2" t="s">
        <v>511</v>
      </c>
      <c r="GE75" s="2" t="s">
        <v>511</v>
      </c>
      <c r="GF75" s="2" t="s">
        <v>511</v>
      </c>
    </row>
    <row r="76" spans="1:188" ht="89.1" customHeight="1" x14ac:dyDescent="0.25">
      <c r="A76" s="1">
        <v>1531</v>
      </c>
      <c r="B76" s="2" t="s">
        <v>623</v>
      </c>
      <c r="C76" s="2" t="s">
        <v>551</v>
      </c>
      <c r="D76" s="2" t="s">
        <v>570</v>
      </c>
      <c r="E76" s="2" t="s">
        <v>967</v>
      </c>
      <c r="F76" s="2" t="s">
        <v>863</v>
      </c>
      <c r="G76" s="2" t="s">
        <v>511</v>
      </c>
      <c r="H76" s="2" t="s">
        <v>511</v>
      </c>
      <c r="I76" s="11" t="s">
        <v>105</v>
      </c>
      <c r="J76" s="2" t="s">
        <v>511</v>
      </c>
      <c r="K76" s="2" t="s">
        <v>511</v>
      </c>
      <c r="L76" s="2" t="s">
        <v>511</v>
      </c>
      <c r="M76" s="2" t="s">
        <v>511</v>
      </c>
      <c r="N76" s="2" t="s">
        <v>511</v>
      </c>
      <c r="O76" s="2" t="s">
        <v>511</v>
      </c>
      <c r="P76" s="11" t="s">
        <v>106</v>
      </c>
      <c r="Q76" s="2" t="s">
        <v>511</v>
      </c>
      <c r="R76" s="2" t="s">
        <v>511</v>
      </c>
      <c r="S76" s="11" t="s">
        <v>124</v>
      </c>
      <c r="T76" s="2" t="s">
        <v>511</v>
      </c>
      <c r="U76" s="2" t="s">
        <v>511</v>
      </c>
      <c r="V76" s="2" t="s">
        <v>511</v>
      </c>
      <c r="W76" s="2" t="s">
        <v>511</v>
      </c>
      <c r="X76" s="2" t="s">
        <v>511</v>
      </c>
      <c r="Y76" s="2" t="s">
        <v>511</v>
      </c>
      <c r="Z76" s="2" t="s">
        <v>511</v>
      </c>
      <c r="AA76" s="2" t="s">
        <v>511</v>
      </c>
      <c r="AB76" s="2" t="s">
        <v>511</v>
      </c>
      <c r="AC76" s="11" t="s">
        <v>103</v>
      </c>
      <c r="AD76" s="2" t="s">
        <v>511</v>
      </c>
      <c r="AE76" s="2" t="s">
        <v>511</v>
      </c>
      <c r="AF76" s="11" t="s">
        <v>134</v>
      </c>
      <c r="AG76" s="2" t="s">
        <v>511</v>
      </c>
      <c r="AH76" s="2" t="s">
        <v>511</v>
      </c>
      <c r="AI76" s="2" t="s">
        <v>511</v>
      </c>
      <c r="AJ76" s="2" t="s">
        <v>511</v>
      </c>
      <c r="AK76" s="2" t="s">
        <v>511</v>
      </c>
      <c r="AL76" s="2" t="s">
        <v>511</v>
      </c>
      <c r="AM76" s="11" t="s">
        <v>165</v>
      </c>
      <c r="AN76" s="2" t="s">
        <v>511</v>
      </c>
      <c r="AO76" s="2" t="s">
        <v>511</v>
      </c>
      <c r="AP76" s="2" t="s">
        <v>511</v>
      </c>
      <c r="AQ76" s="2" t="s">
        <v>511</v>
      </c>
      <c r="AR76" s="11" t="s">
        <v>179</v>
      </c>
      <c r="AS76" s="2" t="s">
        <v>511</v>
      </c>
      <c r="AT76" s="2" t="s">
        <v>511</v>
      </c>
      <c r="AU76" s="2" t="s">
        <v>511</v>
      </c>
      <c r="AV76" s="2" t="s">
        <v>511</v>
      </c>
      <c r="AW76" s="2" t="s">
        <v>511</v>
      </c>
      <c r="AX76" s="2" t="s">
        <v>511</v>
      </c>
      <c r="AY76" s="2" t="s">
        <v>511</v>
      </c>
      <c r="AZ76" s="12" t="s">
        <v>189</v>
      </c>
      <c r="BA76" s="2" t="s">
        <v>511</v>
      </c>
      <c r="BB76" s="2" t="s">
        <v>511</v>
      </c>
      <c r="BC76" s="2" t="s">
        <v>511</v>
      </c>
      <c r="BD76" s="2" t="s">
        <v>511</v>
      </c>
      <c r="BE76" s="12" t="s">
        <v>190</v>
      </c>
      <c r="BF76" s="2" t="s">
        <v>511</v>
      </c>
      <c r="BG76" s="2" t="s">
        <v>511</v>
      </c>
      <c r="BH76" s="2" t="s">
        <v>511</v>
      </c>
      <c r="BI76" s="2" t="s">
        <v>511</v>
      </c>
      <c r="BJ76" s="2" t="s">
        <v>511</v>
      </c>
      <c r="BK76" s="11" t="s">
        <v>209</v>
      </c>
      <c r="BL76" s="2" t="s">
        <v>511</v>
      </c>
      <c r="BM76" s="2" t="s">
        <v>511</v>
      </c>
      <c r="BN76" s="2" t="s">
        <v>511</v>
      </c>
      <c r="BO76" s="2" t="s">
        <v>511</v>
      </c>
      <c r="BP76" s="2" t="s">
        <v>511</v>
      </c>
      <c r="BQ76" s="2" t="s">
        <v>511</v>
      </c>
      <c r="BR76" s="2" t="s">
        <v>511</v>
      </c>
      <c r="BS76" s="11" t="s">
        <v>176</v>
      </c>
      <c r="BT76" s="2" t="s">
        <v>511</v>
      </c>
      <c r="BU76" s="2" t="s">
        <v>511</v>
      </c>
      <c r="BV76" s="2" t="s">
        <v>511</v>
      </c>
      <c r="BW76" s="11" t="s">
        <v>196</v>
      </c>
      <c r="BX76" s="2" t="s">
        <v>511</v>
      </c>
      <c r="BY76" s="2" t="s">
        <v>511</v>
      </c>
      <c r="BZ76" s="2" t="s">
        <v>511</v>
      </c>
      <c r="CA76" s="11" t="s">
        <v>195</v>
      </c>
      <c r="CB76" s="2" t="s">
        <v>511</v>
      </c>
      <c r="CC76" s="2" t="s">
        <v>511</v>
      </c>
      <c r="CD76" s="2" t="s">
        <v>511</v>
      </c>
      <c r="CE76" s="2" t="s">
        <v>511</v>
      </c>
      <c r="CF76" s="2" t="s">
        <v>511</v>
      </c>
      <c r="CG76" s="2" t="s">
        <v>511</v>
      </c>
      <c r="CH76" s="2" t="s">
        <v>511</v>
      </c>
      <c r="CI76" s="2" t="s">
        <v>511</v>
      </c>
      <c r="CJ76" s="11" t="s">
        <v>255</v>
      </c>
      <c r="CK76" s="2" t="s">
        <v>511</v>
      </c>
      <c r="CL76" s="2" t="s">
        <v>511</v>
      </c>
      <c r="CM76" s="2" t="s">
        <v>511</v>
      </c>
      <c r="CN76" s="2" t="s">
        <v>511</v>
      </c>
      <c r="CO76" s="2" t="s">
        <v>511</v>
      </c>
      <c r="CP76" s="11" t="s">
        <v>265</v>
      </c>
      <c r="CQ76" s="2" t="s">
        <v>511</v>
      </c>
      <c r="CR76" s="2" t="s">
        <v>511</v>
      </c>
      <c r="CS76" s="2" t="s">
        <v>511</v>
      </c>
      <c r="CT76" s="11" t="s">
        <v>154</v>
      </c>
      <c r="CU76" s="2" t="s">
        <v>511</v>
      </c>
      <c r="CV76" s="2" t="s">
        <v>511</v>
      </c>
      <c r="CW76" s="2" t="s">
        <v>511</v>
      </c>
      <c r="CX76" s="2" t="s">
        <v>511</v>
      </c>
      <c r="CY76" s="2" t="s">
        <v>511</v>
      </c>
      <c r="CZ76" s="2" t="s">
        <v>511</v>
      </c>
      <c r="DA76" s="2" t="s">
        <v>511</v>
      </c>
      <c r="DB76" s="2" t="s">
        <v>511</v>
      </c>
      <c r="DC76" s="11" t="s">
        <v>138</v>
      </c>
      <c r="DD76" s="2" t="s">
        <v>511</v>
      </c>
      <c r="DE76" s="2" t="s">
        <v>511</v>
      </c>
      <c r="DF76" s="2" t="s">
        <v>511</v>
      </c>
      <c r="DG76" s="2" t="s">
        <v>511</v>
      </c>
      <c r="DH76" s="2" t="s">
        <v>511</v>
      </c>
      <c r="DI76" s="2" t="s">
        <v>511</v>
      </c>
      <c r="DJ76" s="2" t="s">
        <v>511</v>
      </c>
      <c r="DK76" s="2" t="s">
        <v>511</v>
      </c>
      <c r="DL76" s="2" t="s">
        <v>511</v>
      </c>
      <c r="DM76" s="11" t="s">
        <v>291</v>
      </c>
      <c r="DN76" s="2" t="s">
        <v>511</v>
      </c>
      <c r="DO76" s="2" t="s">
        <v>511</v>
      </c>
      <c r="DP76" s="2" t="s">
        <v>511</v>
      </c>
      <c r="DQ76" s="2" t="s">
        <v>511</v>
      </c>
      <c r="DR76" s="2" t="s">
        <v>511</v>
      </c>
      <c r="DS76" s="12" t="s">
        <v>537</v>
      </c>
      <c r="DT76" s="2" t="s">
        <v>511</v>
      </c>
      <c r="DU76" s="2" t="s">
        <v>511</v>
      </c>
      <c r="DV76" s="2" t="s">
        <v>511</v>
      </c>
      <c r="DW76" s="2" t="s">
        <v>511</v>
      </c>
      <c r="DX76" s="2" t="s">
        <v>511</v>
      </c>
      <c r="DY76" s="12" t="s">
        <v>790</v>
      </c>
      <c r="DZ76" s="2" t="s">
        <v>511</v>
      </c>
      <c r="EA76" s="2" t="s">
        <v>511</v>
      </c>
      <c r="EB76" s="2" t="s">
        <v>511</v>
      </c>
      <c r="EC76" s="2" t="s">
        <v>511</v>
      </c>
      <c r="ED76" s="2" t="s">
        <v>511</v>
      </c>
      <c r="EE76" s="2" t="s">
        <v>511</v>
      </c>
      <c r="EF76" s="2" t="s">
        <v>511</v>
      </c>
      <c r="EG76" s="2" t="s">
        <v>511</v>
      </c>
      <c r="EH76" s="2" t="s">
        <v>511</v>
      </c>
      <c r="EI76" s="2" t="s">
        <v>511</v>
      </c>
      <c r="EJ76" s="2" t="s">
        <v>511</v>
      </c>
      <c r="EK76" s="2" t="s">
        <v>511</v>
      </c>
      <c r="EL76" s="2" t="s">
        <v>511</v>
      </c>
      <c r="EM76" s="2" t="s">
        <v>511</v>
      </c>
      <c r="EN76" s="2" t="s">
        <v>511</v>
      </c>
      <c r="EO76" s="12" t="s">
        <v>514</v>
      </c>
      <c r="EP76" s="2" t="s">
        <v>511</v>
      </c>
      <c r="EQ76" s="2" t="s">
        <v>511</v>
      </c>
      <c r="ER76" s="2" t="s">
        <v>511</v>
      </c>
      <c r="ES76" s="2" t="s">
        <v>511</v>
      </c>
      <c r="ET76" s="2" t="s">
        <v>511</v>
      </c>
      <c r="EU76" s="2" t="s">
        <v>511</v>
      </c>
      <c r="EV76" s="2" t="s">
        <v>511</v>
      </c>
      <c r="EW76" s="11" t="s">
        <v>689</v>
      </c>
      <c r="EX76" s="2" t="s">
        <v>511</v>
      </c>
      <c r="EY76" s="2" t="s">
        <v>511</v>
      </c>
      <c r="EZ76" s="2" t="s">
        <v>511</v>
      </c>
      <c r="FA76" s="2" t="s">
        <v>511</v>
      </c>
      <c r="FB76" s="2" t="s">
        <v>511</v>
      </c>
      <c r="FC76" s="2" t="s">
        <v>511</v>
      </c>
      <c r="FD76" s="2" t="s">
        <v>511</v>
      </c>
      <c r="FE76" s="2" t="s">
        <v>511</v>
      </c>
      <c r="FF76" s="11" t="s">
        <v>535</v>
      </c>
      <c r="FG76" s="2" t="s">
        <v>511</v>
      </c>
      <c r="FH76" s="2" t="s">
        <v>511</v>
      </c>
      <c r="FI76" s="2" t="s">
        <v>511</v>
      </c>
      <c r="FJ76" s="2" t="s">
        <v>511</v>
      </c>
      <c r="FK76" s="2" t="s">
        <v>511</v>
      </c>
      <c r="FL76" s="2" t="s">
        <v>511</v>
      </c>
      <c r="FM76" s="2" t="s">
        <v>511</v>
      </c>
      <c r="FN76" s="2" t="s">
        <v>511</v>
      </c>
      <c r="FO76" s="2" t="s">
        <v>511</v>
      </c>
      <c r="FP76" s="2" t="s">
        <v>511</v>
      </c>
      <c r="FQ76" s="11" t="s">
        <v>314</v>
      </c>
      <c r="FR76" s="2" t="s">
        <v>511</v>
      </c>
      <c r="FS76" s="2" t="s">
        <v>511</v>
      </c>
      <c r="FT76" s="2" t="s">
        <v>511</v>
      </c>
      <c r="FU76" s="2" t="s">
        <v>511</v>
      </c>
      <c r="FV76" s="2" t="s">
        <v>511</v>
      </c>
      <c r="FW76" s="2" t="s">
        <v>511</v>
      </c>
      <c r="FX76" s="2" t="s">
        <v>511</v>
      </c>
      <c r="FY76" s="2" t="s">
        <v>511</v>
      </c>
      <c r="FZ76" s="2" t="s">
        <v>511</v>
      </c>
      <c r="GA76" s="2" t="s">
        <v>511</v>
      </c>
      <c r="GB76" s="12" t="s">
        <v>760</v>
      </c>
      <c r="GC76" s="2" t="s">
        <v>511</v>
      </c>
      <c r="GD76" s="2" t="s">
        <v>511</v>
      </c>
      <c r="GE76" s="2" t="s">
        <v>511</v>
      </c>
      <c r="GF76" s="2" t="s">
        <v>511</v>
      </c>
    </row>
    <row r="77" spans="1:188" ht="89.1" customHeight="1" x14ac:dyDescent="0.25">
      <c r="A77" s="1">
        <v>1469</v>
      </c>
      <c r="B77" s="2" t="s">
        <v>621</v>
      </c>
      <c r="C77" s="2" t="s">
        <v>556</v>
      </c>
      <c r="D77" s="2" t="s">
        <v>593</v>
      </c>
      <c r="E77" s="2" t="s">
        <v>968</v>
      </c>
      <c r="F77" s="2" t="s">
        <v>864</v>
      </c>
      <c r="G77" s="2" t="s">
        <v>511</v>
      </c>
      <c r="H77" s="2" t="s">
        <v>511</v>
      </c>
      <c r="I77" s="12" t="s">
        <v>106</v>
      </c>
      <c r="J77" s="2" t="s">
        <v>511</v>
      </c>
      <c r="K77" s="2" t="s">
        <v>511</v>
      </c>
      <c r="L77" s="2" t="s">
        <v>511</v>
      </c>
      <c r="M77" s="2" t="s">
        <v>511</v>
      </c>
      <c r="N77" s="2" t="s">
        <v>511</v>
      </c>
      <c r="O77" s="11" t="s">
        <v>101</v>
      </c>
      <c r="P77" s="2" t="s">
        <v>511</v>
      </c>
      <c r="Q77" s="2" t="s">
        <v>511</v>
      </c>
      <c r="R77" s="2" t="s">
        <v>511</v>
      </c>
      <c r="S77" s="2" t="s">
        <v>511</v>
      </c>
      <c r="T77" s="2" t="s">
        <v>511</v>
      </c>
      <c r="U77" s="2" t="s">
        <v>511</v>
      </c>
      <c r="V77" s="2" t="s">
        <v>511</v>
      </c>
      <c r="W77" s="2" t="s">
        <v>511</v>
      </c>
      <c r="X77" s="12" t="s">
        <v>143</v>
      </c>
      <c r="Y77" s="12" t="s">
        <v>146</v>
      </c>
      <c r="Z77" s="2" t="s">
        <v>511</v>
      </c>
      <c r="AA77" s="2" t="s">
        <v>511</v>
      </c>
      <c r="AB77" s="2" t="s">
        <v>511</v>
      </c>
      <c r="AC77" s="2" t="s">
        <v>511</v>
      </c>
      <c r="AD77" s="2" t="s">
        <v>511</v>
      </c>
      <c r="AE77" s="2" t="s">
        <v>511</v>
      </c>
      <c r="AF77" s="11" t="s">
        <v>134</v>
      </c>
      <c r="AG77" s="2" t="s">
        <v>511</v>
      </c>
      <c r="AH77" s="2" t="s">
        <v>511</v>
      </c>
      <c r="AI77" s="2" t="s">
        <v>511</v>
      </c>
      <c r="AJ77" s="2" t="s">
        <v>511</v>
      </c>
      <c r="AK77" s="2" t="s">
        <v>511</v>
      </c>
      <c r="AL77" s="2" t="s">
        <v>511</v>
      </c>
      <c r="AM77" s="2" t="s">
        <v>511</v>
      </c>
      <c r="AN77" s="2" t="s">
        <v>511</v>
      </c>
      <c r="AO77" s="12" t="s">
        <v>169</v>
      </c>
      <c r="AP77" s="2" t="s">
        <v>511</v>
      </c>
      <c r="AQ77" s="2" t="s">
        <v>511</v>
      </c>
      <c r="AR77" s="2" t="s">
        <v>511</v>
      </c>
      <c r="AS77" s="2" t="s">
        <v>511</v>
      </c>
      <c r="AT77" s="2" t="s">
        <v>511</v>
      </c>
      <c r="AU77" s="12" t="s">
        <v>174</v>
      </c>
      <c r="AV77" s="2" t="s">
        <v>511</v>
      </c>
      <c r="AW77" s="2" t="s">
        <v>511</v>
      </c>
      <c r="AX77" s="2" t="s">
        <v>511</v>
      </c>
      <c r="AY77" s="2" t="s">
        <v>511</v>
      </c>
      <c r="AZ77" s="2" t="s">
        <v>511</v>
      </c>
      <c r="BA77" s="2" t="s">
        <v>511</v>
      </c>
      <c r="BB77" s="11" t="s">
        <v>194</v>
      </c>
      <c r="BC77" s="2" t="s">
        <v>511</v>
      </c>
      <c r="BD77" s="2" t="s">
        <v>511</v>
      </c>
      <c r="BE77" s="11" t="s">
        <v>186</v>
      </c>
      <c r="BF77" s="2" t="s">
        <v>511</v>
      </c>
      <c r="BG77" s="2" t="s">
        <v>511</v>
      </c>
      <c r="BH77" s="2" t="s">
        <v>511</v>
      </c>
      <c r="BI77" s="2" t="s">
        <v>511</v>
      </c>
      <c r="BJ77" s="2" t="s">
        <v>511</v>
      </c>
      <c r="BK77" s="2" t="s">
        <v>511</v>
      </c>
      <c r="BL77" s="2" t="s">
        <v>511</v>
      </c>
      <c r="BM77" s="11" t="s">
        <v>219</v>
      </c>
      <c r="BN77" s="2" t="s">
        <v>511</v>
      </c>
      <c r="BO77" s="2" t="s">
        <v>511</v>
      </c>
      <c r="BP77" s="2" t="s">
        <v>511</v>
      </c>
      <c r="BQ77" s="2" t="s">
        <v>511</v>
      </c>
      <c r="BR77" s="2" t="s">
        <v>511</v>
      </c>
      <c r="BS77" s="2" t="s">
        <v>511</v>
      </c>
      <c r="BT77" s="11" t="s">
        <v>155</v>
      </c>
      <c r="BU77" s="2" t="s">
        <v>511</v>
      </c>
      <c r="BV77" s="2" t="s">
        <v>511</v>
      </c>
      <c r="BW77" s="11" t="s">
        <v>196</v>
      </c>
      <c r="BX77" s="2" t="s">
        <v>511</v>
      </c>
      <c r="BY77" s="2" t="s">
        <v>511</v>
      </c>
      <c r="BZ77" s="2" t="s">
        <v>511</v>
      </c>
      <c r="CA77" s="2" t="s">
        <v>511</v>
      </c>
      <c r="CB77" s="2" t="s">
        <v>511</v>
      </c>
      <c r="CC77" s="2" t="s">
        <v>511</v>
      </c>
      <c r="CD77" s="12" t="s">
        <v>242</v>
      </c>
      <c r="CE77" s="2" t="s">
        <v>511</v>
      </c>
      <c r="CF77" s="2" t="s">
        <v>511</v>
      </c>
      <c r="CG77" s="2" t="s">
        <v>511</v>
      </c>
      <c r="CH77" s="2" t="s">
        <v>511</v>
      </c>
      <c r="CI77" s="2" t="s">
        <v>511</v>
      </c>
      <c r="CJ77" s="11" t="s">
        <v>255</v>
      </c>
      <c r="CK77" s="2" t="s">
        <v>511</v>
      </c>
      <c r="CL77" s="2" t="s">
        <v>511</v>
      </c>
      <c r="CM77" s="2" t="s">
        <v>511</v>
      </c>
      <c r="CN77" s="12" t="s">
        <v>260</v>
      </c>
      <c r="CO77" s="2" t="s">
        <v>511</v>
      </c>
      <c r="CP77" s="2" t="s">
        <v>511</v>
      </c>
      <c r="CQ77" s="2" t="s">
        <v>511</v>
      </c>
      <c r="CR77" s="2" t="s">
        <v>511</v>
      </c>
      <c r="CS77" s="12" t="s">
        <v>262</v>
      </c>
      <c r="CT77" s="2" t="s">
        <v>511</v>
      </c>
      <c r="CU77" s="2" t="s">
        <v>511</v>
      </c>
      <c r="CV77" s="2" t="s">
        <v>511</v>
      </c>
      <c r="CW77" s="2" t="s">
        <v>511</v>
      </c>
      <c r="CX77" s="2" t="s">
        <v>511</v>
      </c>
      <c r="CY77" s="2" t="s">
        <v>511</v>
      </c>
      <c r="CZ77" s="2" t="s">
        <v>511</v>
      </c>
      <c r="DA77" s="2" t="s">
        <v>511</v>
      </c>
      <c r="DB77" s="2" t="s">
        <v>511</v>
      </c>
      <c r="DC77" s="11" t="s">
        <v>138</v>
      </c>
      <c r="DD77" s="2" t="s">
        <v>511</v>
      </c>
      <c r="DE77" s="11" t="s">
        <v>275</v>
      </c>
      <c r="DF77" s="2" t="s">
        <v>511</v>
      </c>
      <c r="DG77" s="2" t="s">
        <v>511</v>
      </c>
      <c r="DH77" s="2" t="s">
        <v>511</v>
      </c>
      <c r="DI77" s="2" t="s">
        <v>511</v>
      </c>
      <c r="DJ77" s="2" t="s">
        <v>511</v>
      </c>
      <c r="DK77" s="2" t="s">
        <v>511</v>
      </c>
      <c r="DL77" s="2" t="s">
        <v>511</v>
      </c>
      <c r="DM77" s="2" t="s">
        <v>511</v>
      </c>
      <c r="DN77" s="2" t="s">
        <v>511</v>
      </c>
      <c r="DO77" s="12" t="s">
        <v>786</v>
      </c>
      <c r="DP77" s="2" t="s">
        <v>511</v>
      </c>
      <c r="DQ77" s="2" t="s">
        <v>511</v>
      </c>
      <c r="DR77" s="2" t="s">
        <v>511</v>
      </c>
      <c r="DS77" s="2" t="s">
        <v>511</v>
      </c>
      <c r="DT77" s="2" t="s">
        <v>511</v>
      </c>
      <c r="DU77" s="2" t="s">
        <v>511</v>
      </c>
      <c r="DV77" s="2" t="s">
        <v>511</v>
      </c>
      <c r="DW77" s="2" t="s">
        <v>511</v>
      </c>
      <c r="DX77" s="2" t="s">
        <v>511</v>
      </c>
      <c r="DY77" s="12" t="s">
        <v>787</v>
      </c>
      <c r="DZ77" s="2" t="s">
        <v>511</v>
      </c>
      <c r="EA77" s="2" t="s">
        <v>511</v>
      </c>
      <c r="EB77" s="2" t="s">
        <v>511</v>
      </c>
      <c r="EC77" s="2" t="s">
        <v>511</v>
      </c>
      <c r="ED77" s="2" t="s">
        <v>511</v>
      </c>
      <c r="EE77" s="2" t="s">
        <v>511</v>
      </c>
      <c r="EF77" s="2" t="s">
        <v>511</v>
      </c>
      <c r="EG77" s="2" t="s">
        <v>511</v>
      </c>
      <c r="EH77" s="2" t="s">
        <v>511</v>
      </c>
      <c r="EI77" s="2" t="s">
        <v>511</v>
      </c>
      <c r="EJ77" s="2" t="s">
        <v>511</v>
      </c>
      <c r="EK77" s="2" t="s">
        <v>511</v>
      </c>
      <c r="EL77" s="2" t="s">
        <v>511</v>
      </c>
      <c r="EM77" s="2" t="s">
        <v>511</v>
      </c>
      <c r="EN77" s="2" t="s">
        <v>511</v>
      </c>
      <c r="EO77" s="2" t="s">
        <v>511</v>
      </c>
      <c r="EP77" s="2" t="s">
        <v>511</v>
      </c>
      <c r="EQ77" s="12" t="s">
        <v>788</v>
      </c>
      <c r="ER77" s="2" t="s">
        <v>511</v>
      </c>
      <c r="ES77" s="2" t="s">
        <v>511</v>
      </c>
      <c r="ET77" s="2" t="s">
        <v>511</v>
      </c>
      <c r="EU77" s="2" t="s">
        <v>511</v>
      </c>
      <c r="EV77" s="2" t="s">
        <v>511</v>
      </c>
      <c r="EW77" s="2" t="s">
        <v>511</v>
      </c>
      <c r="EX77" s="2" t="s">
        <v>511</v>
      </c>
      <c r="EY77" s="2" t="s">
        <v>511</v>
      </c>
      <c r="EZ77" s="11" t="s">
        <v>543</v>
      </c>
      <c r="FA77" s="2" t="s">
        <v>511</v>
      </c>
      <c r="FB77" s="2" t="s">
        <v>511</v>
      </c>
      <c r="FC77" s="2" t="s">
        <v>511</v>
      </c>
      <c r="FD77" s="2" t="s">
        <v>511</v>
      </c>
      <c r="FE77" s="11" t="s">
        <v>680</v>
      </c>
      <c r="FF77" s="2" t="s">
        <v>511</v>
      </c>
      <c r="FG77" s="2" t="s">
        <v>511</v>
      </c>
      <c r="FH77" s="2" t="s">
        <v>511</v>
      </c>
      <c r="FI77" s="2" t="s">
        <v>511</v>
      </c>
      <c r="FJ77" s="2" t="s">
        <v>511</v>
      </c>
      <c r="FK77" s="2" t="s">
        <v>511</v>
      </c>
      <c r="FL77" s="2" t="s">
        <v>511</v>
      </c>
      <c r="FM77" s="12" t="s">
        <v>302</v>
      </c>
      <c r="FN77" s="2" t="s">
        <v>511</v>
      </c>
      <c r="FO77" s="2" t="s">
        <v>511</v>
      </c>
      <c r="FP77" s="2" t="s">
        <v>511</v>
      </c>
      <c r="FQ77" s="2" t="s">
        <v>511</v>
      </c>
      <c r="FR77" s="2" t="s">
        <v>511</v>
      </c>
      <c r="FS77" s="2" t="s">
        <v>511</v>
      </c>
      <c r="FT77" s="2" t="s">
        <v>511</v>
      </c>
      <c r="FU77" s="2" t="s">
        <v>511</v>
      </c>
      <c r="FV77" s="2" t="s">
        <v>511</v>
      </c>
      <c r="FW77" s="11" t="s">
        <v>725</v>
      </c>
      <c r="FX77" s="2" t="s">
        <v>511</v>
      </c>
      <c r="FY77" s="2" t="s">
        <v>511</v>
      </c>
      <c r="FZ77" s="2" t="s">
        <v>511</v>
      </c>
      <c r="GA77" s="2" t="s">
        <v>511</v>
      </c>
      <c r="GB77" s="2" t="s">
        <v>511</v>
      </c>
      <c r="GC77" s="2" t="s">
        <v>511</v>
      </c>
      <c r="GD77" s="2" t="s">
        <v>511</v>
      </c>
      <c r="GE77" s="2" t="s">
        <v>511</v>
      </c>
      <c r="GF77" s="2" t="s">
        <v>511</v>
      </c>
    </row>
    <row r="78" spans="1:188" ht="89.1" customHeight="1" x14ac:dyDescent="0.25">
      <c r="A78" s="1">
        <v>1553</v>
      </c>
      <c r="B78" s="2" t="s">
        <v>628</v>
      </c>
      <c r="C78" s="2" t="s">
        <v>583</v>
      </c>
      <c r="D78" s="2" t="s">
        <v>48</v>
      </c>
      <c r="E78" s="2" t="s">
        <v>969</v>
      </c>
      <c r="F78" s="2" t="s">
        <v>872</v>
      </c>
      <c r="G78" s="2" t="s">
        <v>511</v>
      </c>
      <c r="H78" s="2" t="s">
        <v>511</v>
      </c>
      <c r="I78" s="11" t="s">
        <v>105</v>
      </c>
      <c r="J78" s="2" t="s">
        <v>511</v>
      </c>
      <c r="K78" s="2" t="s">
        <v>511</v>
      </c>
      <c r="L78" s="2" t="s">
        <v>511</v>
      </c>
      <c r="M78" s="2" t="s">
        <v>511</v>
      </c>
      <c r="N78" s="2" t="s">
        <v>511</v>
      </c>
      <c r="O78" s="2" t="s">
        <v>511</v>
      </c>
      <c r="P78" s="11" t="s">
        <v>106</v>
      </c>
      <c r="Q78" s="2" t="s">
        <v>511</v>
      </c>
      <c r="R78" s="2" t="s">
        <v>511</v>
      </c>
      <c r="S78" s="2" t="s">
        <v>511</v>
      </c>
      <c r="T78" s="11" t="s">
        <v>130</v>
      </c>
      <c r="U78" s="2" t="s">
        <v>511</v>
      </c>
      <c r="V78" s="2" t="s">
        <v>511</v>
      </c>
      <c r="W78" s="2" t="s">
        <v>511</v>
      </c>
      <c r="X78" s="2" t="s">
        <v>511</v>
      </c>
      <c r="Y78" s="2" t="s">
        <v>511</v>
      </c>
      <c r="Z78" s="2" t="s">
        <v>511</v>
      </c>
      <c r="AA78" s="2" t="s">
        <v>511</v>
      </c>
      <c r="AB78" s="11" t="s">
        <v>146</v>
      </c>
      <c r="AC78" s="2" t="s">
        <v>511</v>
      </c>
      <c r="AD78" s="2" t="s">
        <v>511</v>
      </c>
      <c r="AE78" s="2" t="s">
        <v>511</v>
      </c>
      <c r="AF78" s="11" t="s">
        <v>134</v>
      </c>
      <c r="AG78" s="2" t="s">
        <v>511</v>
      </c>
      <c r="AH78" s="2" t="s">
        <v>511</v>
      </c>
      <c r="AI78" s="2" t="s">
        <v>511</v>
      </c>
      <c r="AJ78" s="2" t="s">
        <v>511</v>
      </c>
      <c r="AK78" s="2" t="s">
        <v>511</v>
      </c>
      <c r="AL78" s="2" t="s">
        <v>511</v>
      </c>
      <c r="AM78" s="2" t="s">
        <v>511</v>
      </c>
      <c r="AN78" s="12" t="s">
        <v>159</v>
      </c>
      <c r="AO78" s="2" t="s">
        <v>511</v>
      </c>
      <c r="AP78" s="2" t="s">
        <v>511</v>
      </c>
      <c r="AQ78" s="2" t="s">
        <v>511</v>
      </c>
      <c r="AR78" s="2" t="s">
        <v>511</v>
      </c>
      <c r="AS78" s="11" t="s">
        <v>181</v>
      </c>
      <c r="AT78" s="2" t="s">
        <v>511</v>
      </c>
      <c r="AU78" s="2" t="s">
        <v>511</v>
      </c>
      <c r="AV78" s="2" t="s">
        <v>511</v>
      </c>
      <c r="AW78" s="12" t="s">
        <v>186</v>
      </c>
      <c r="AX78" s="2" t="s">
        <v>511</v>
      </c>
      <c r="AY78" s="2" t="s">
        <v>511</v>
      </c>
      <c r="AZ78" s="2" t="s">
        <v>511</v>
      </c>
      <c r="BA78" s="2" t="s">
        <v>511</v>
      </c>
      <c r="BB78" s="2" t="s">
        <v>511</v>
      </c>
      <c r="BC78" s="2" t="s">
        <v>511</v>
      </c>
      <c r="BD78" s="2" t="s">
        <v>511</v>
      </c>
      <c r="BE78" s="2" t="s">
        <v>511</v>
      </c>
      <c r="BF78" s="2" t="s">
        <v>511</v>
      </c>
      <c r="BG78" s="11" t="s">
        <v>198</v>
      </c>
      <c r="BH78" s="2" t="s">
        <v>511</v>
      </c>
      <c r="BI78" s="11" t="s">
        <v>202</v>
      </c>
      <c r="BJ78" s="2" t="s">
        <v>511</v>
      </c>
      <c r="BK78" s="2" t="s">
        <v>511</v>
      </c>
      <c r="BL78" s="2" t="s">
        <v>511</v>
      </c>
      <c r="BM78" s="2" t="s">
        <v>511</v>
      </c>
      <c r="BN78" s="2" t="s">
        <v>511</v>
      </c>
      <c r="BO78" s="2" t="s">
        <v>511</v>
      </c>
      <c r="BP78" s="2" t="s">
        <v>511</v>
      </c>
      <c r="BQ78" s="12" t="s">
        <v>159</v>
      </c>
      <c r="BR78" s="2" t="s">
        <v>511</v>
      </c>
      <c r="BS78" s="2" t="s">
        <v>511</v>
      </c>
      <c r="BT78" s="2" t="s">
        <v>511</v>
      </c>
      <c r="BU78" s="2" t="s">
        <v>511</v>
      </c>
      <c r="BV78" s="2" t="s">
        <v>511</v>
      </c>
      <c r="BW78" s="2" t="s">
        <v>511</v>
      </c>
      <c r="BX78" s="11" t="s">
        <v>231</v>
      </c>
      <c r="BY78" s="2" t="s">
        <v>511</v>
      </c>
      <c r="BZ78" s="2" t="s">
        <v>511</v>
      </c>
      <c r="CA78" s="2" t="s">
        <v>511</v>
      </c>
      <c r="CB78" s="2" t="s">
        <v>511</v>
      </c>
      <c r="CC78" s="2" t="s">
        <v>511</v>
      </c>
      <c r="CD78" s="2" t="s">
        <v>511</v>
      </c>
      <c r="CE78" s="11" t="s">
        <v>245</v>
      </c>
      <c r="CF78" s="2" t="s">
        <v>511</v>
      </c>
      <c r="CG78" s="11" t="s">
        <v>253</v>
      </c>
      <c r="CH78" s="2" t="s">
        <v>511</v>
      </c>
      <c r="CI78" s="2" t="s">
        <v>511</v>
      </c>
      <c r="CJ78" s="2" t="s">
        <v>511</v>
      </c>
      <c r="CK78" s="2" t="s">
        <v>511</v>
      </c>
      <c r="CL78" s="2" t="s">
        <v>511</v>
      </c>
      <c r="CM78" s="2" t="s">
        <v>511</v>
      </c>
      <c r="CN78" s="12" t="s">
        <v>261</v>
      </c>
      <c r="CO78" s="2" t="s">
        <v>511</v>
      </c>
      <c r="CP78" s="2" t="s">
        <v>511</v>
      </c>
      <c r="CQ78" s="2" t="s">
        <v>511</v>
      </c>
      <c r="CR78" s="2" t="s">
        <v>511</v>
      </c>
      <c r="CS78" s="2" t="s">
        <v>511</v>
      </c>
      <c r="CT78" s="12" t="s">
        <v>260</v>
      </c>
      <c r="CU78" s="2" t="s">
        <v>511</v>
      </c>
      <c r="CV78" s="2" t="s">
        <v>511</v>
      </c>
      <c r="CW78" s="2" t="s">
        <v>511</v>
      </c>
      <c r="CX78" s="2" t="s">
        <v>511</v>
      </c>
      <c r="CY78" s="2" t="s">
        <v>511</v>
      </c>
      <c r="CZ78" s="2" t="s">
        <v>511</v>
      </c>
      <c r="DA78" s="2" t="s">
        <v>511</v>
      </c>
      <c r="DB78" s="2" t="s">
        <v>511</v>
      </c>
      <c r="DC78" s="12" t="s">
        <v>272</v>
      </c>
      <c r="DD78" s="2" t="s">
        <v>511</v>
      </c>
      <c r="DE78" s="2" t="s">
        <v>511</v>
      </c>
      <c r="DF78" s="2" t="s">
        <v>511</v>
      </c>
      <c r="DG78" s="2" t="s">
        <v>511</v>
      </c>
      <c r="DH78" s="2" t="s">
        <v>511</v>
      </c>
      <c r="DI78" s="2" t="s">
        <v>511</v>
      </c>
      <c r="DJ78" s="11" t="s">
        <v>286</v>
      </c>
      <c r="DK78" s="2" t="s">
        <v>511</v>
      </c>
      <c r="DL78" s="2" t="s">
        <v>511</v>
      </c>
      <c r="DM78" s="2" t="s">
        <v>511</v>
      </c>
      <c r="DN78" s="2" t="s">
        <v>511</v>
      </c>
      <c r="DO78" s="12" t="s">
        <v>797</v>
      </c>
      <c r="DP78" s="2" t="s">
        <v>511</v>
      </c>
      <c r="DQ78" s="2" t="s">
        <v>511</v>
      </c>
      <c r="DR78" s="2" t="s">
        <v>511</v>
      </c>
      <c r="DS78" s="2" t="s">
        <v>511</v>
      </c>
      <c r="DT78" s="2" t="s">
        <v>511</v>
      </c>
      <c r="DU78" s="2" t="s">
        <v>511</v>
      </c>
      <c r="DV78" s="2" t="s">
        <v>511</v>
      </c>
      <c r="DW78" s="2" t="s">
        <v>511</v>
      </c>
      <c r="DX78" s="2" t="s">
        <v>511</v>
      </c>
      <c r="DY78" s="2" t="s">
        <v>511</v>
      </c>
      <c r="DZ78" s="2" t="s">
        <v>511</v>
      </c>
      <c r="EA78" s="2" t="s">
        <v>511</v>
      </c>
      <c r="EB78" s="11" t="s">
        <v>296</v>
      </c>
      <c r="EC78" s="2" t="s">
        <v>511</v>
      </c>
      <c r="ED78" s="2" t="s">
        <v>511</v>
      </c>
      <c r="EE78" s="2" t="s">
        <v>511</v>
      </c>
      <c r="EF78" s="2" t="s">
        <v>511</v>
      </c>
      <c r="EG78" s="2" t="s">
        <v>511</v>
      </c>
      <c r="EH78" s="2" t="s">
        <v>511</v>
      </c>
      <c r="EI78" s="2" t="s">
        <v>511</v>
      </c>
      <c r="EJ78" s="2" t="s">
        <v>511</v>
      </c>
      <c r="EK78" s="12" t="s">
        <v>798</v>
      </c>
      <c r="EL78" s="2" t="s">
        <v>511</v>
      </c>
      <c r="EM78" s="2" t="s">
        <v>511</v>
      </c>
      <c r="EN78" s="2" t="s">
        <v>511</v>
      </c>
      <c r="EO78" s="2" t="s">
        <v>511</v>
      </c>
      <c r="EP78" s="2" t="s">
        <v>511</v>
      </c>
      <c r="EQ78" s="2" t="s">
        <v>511</v>
      </c>
      <c r="ER78" s="2" t="s">
        <v>511</v>
      </c>
      <c r="ES78" s="2" t="s">
        <v>511</v>
      </c>
      <c r="ET78" s="2" t="s">
        <v>511</v>
      </c>
      <c r="EU78" s="2" t="s">
        <v>511</v>
      </c>
      <c r="EV78" s="2" t="s">
        <v>511</v>
      </c>
      <c r="EW78" s="2" t="s">
        <v>511</v>
      </c>
      <c r="EX78" s="2" t="s">
        <v>511</v>
      </c>
      <c r="EY78" s="2" t="s">
        <v>511</v>
      </c>
      <c r="EZ78" s="11" t="s">
        <v>543</v>
      </c>
      <c r="FA78" s="2" t="s">
        <v>511</v>
      </c>
      <c r="FB78" s="2" t="s">
        <v>511</v>
      </c>
      <c r="FC78" s="2" t="s">
        <v>511</v>
      </c>
      <c r="FD78" s="2" t="s">
        <v>511</v>
      </c>
      <c r="FE78" s="2" t="s">
        <v>511</v>
      </c>
      <c r="FF78" s="2" t="s">
        <v>511</v>
      </c>
      <c r="FG78" s="2" t="s">
        <v>511</v>
      </c>
      <c r="FH78" s="11" t="s">
        <v>799</v>
      </c>
      <c r="FI78" s="2" t="s">
        <v>511</v>
      </c>
      <c r="FJ78" s="2" t="s">
        <v>511</v>
      </c>
      <c r="FK78" s="2" t="s">
        <v>511</v>
      </c>
      <c r="FL78" s="2" t="s">
        <v>511</v>
      </c>
      <c r="FM78" s="2" t="s">
        <v>511</v>
      </c>
      <c r="FN78" s="2" t="s">
        <v>511</v>
      </c>
      <c r="FO78" s="2" t="s">
        <v>511</v>
      </c>
      <c r="FP78" s="2" t="s">
        <v>511</v>
      </c>
      <c r="FQ78" s="12" t="s">
        <v>313</v>
      </c>
      <c r="FR78" s="2" t="s">
        <v>511</v>
      </c>
      <c r="FS78" s="2" t="s">
        <v>511</v>
      </c>
      <c r="FT78" s="2" t="s">
        <v>511</v>
      </c>
      <c r="FU78" s="2" t="s">
        <v>511</v>
      </c>
      <c r="FV78" s="2" t="s">
        <v>511</v>
      </c>
      <c r="FW78" s="2" t="s">
        <v>511</v>
      </c>
      <c r="FX78" s="2" t="s">
        <v>511</v>
      </c>
      <c r="FY78" s="2" t="s">
        <v>511</v>
      </c>
      <c r="FZ78" s="2" t="s">
        <v>511</v>
      </c>
      <c r="GA78" s="2" t="s">
        <v>511</v>
      </c>
      <c r="GB78" s="12" t="s">
        <v>760</v>
      </c>
      <c r="GC78" s="2" t="s">
        <v>511</v>
      </c>
      <c r="GD78" s="2" t="s">
        <v>511</v>
      </c>
      <c r="GE78" s="2" t="s">
        <v>511</v>
      </c>
      <c r="GF78" s="2" t="s">
        <v>511</v>
      </c>
    </row>
    <row r="79" spans="1:188" ht="75.599999999999994" customHeight="1" x14ac:dyDescent="0.25">
      <c r="A79" s="1">
        <v>2495</v>
      </c>
      <c r="B79" s="2" t="s">
        <v>672</v>
      </c>
      <c r="C79" s="2" t="s">
        <v>673</v>
      </c>
      <c r="D79" s="2" t="s">
        <v>600</v>
      </c>
      <c r="E79" s="2" t="s">
        <v>970</v>
      </c>
      <c r="F79" s="2" t="s">
        <v>893</v>
      </c>
      <c r="G79" s="2" t="s">
        <v>511</v>
      </c>
      <c r="H79" s="2" t="s">
        <v>511</v>
      </c>
      <c r="I79" s="11" t="s">
        <v>105</v>
      </c>
      <c r="J79" s="2" t="s">
        <v>511</v>
      </c>
      <c r="K79" s="2" t="s">
        <v>511</v>
      </c>
      <c r="L79" s="2" t="s">
        <v>511</v>
      </c>
      <c r="M79" s="2" t="s">
        <v>511</v>
      </c>
      <c r="N79" s="11" t="s">
        <v>114</v>
      </c>
      <c r="O79" s="2" t="s">
        <v>511</v>
      </c>
      <c r="P79" s="2" t="s">
        <v>511</v>
      </c>
      <c r="Q79" s="2" t="s">
        <v>511</v>
      </c>
      <c r="R79" s="2" t="s">
        <v>511</v>
      </c>
      <c r="S79" s="2" t="s">
        <v>511</v>
      </c>
      <c r="T79" s="2" t="s">
        <v>511</v>
      </c>
      <c r="U79" s="2" t="s">
        <v>511</v>
      </c>
      <c r="V79" s="2" t="s">
        <v>511</v>
      </c>
      <c r="W79" s="11" t="s">
        <v>141</v>
      </c>
      <c r="X79" s="2" t="s">
        <v>511</v>
      </c>
      <c r="Y79" s="2" t="s">
        <v>511</v>
      </c>
      <c r="Z79" s="2" t="s">
        <v>511</v>
      </c>
      <c r="AA79" s="2" t="s">
        <v>511</v>
      </c>
      <c r="AB79" s="2" t="s">
        <v>511</v>
      </c>
      <c r="AC79" s="11" t="s">
        <v>103</v>
      </c>
      <c r="AD79" s="2" t="s">
        <v>511</v>
      </c>
      <c r="AE79" s="2" t="s">
        <v>511</v>
      </c>
      <c r="AF79" s="2" t="s">
        <v>511</v>
      </c>
      <c r="AG79" s="2" t="s">
        <v>511</v>
      </c>
      <c r="AH79" s="12" t="s">
        <v>124</v>
      </c>
      <c r="AI79" s="2" t="s">
        <v>511</v>
      </c>
      <c r="AJ79" s="2" t="s">
        <v>511</v>
      </c>
      <c r="AK79" s="2" t="s">
        <v>511</v>
      </c>
      <c r="AL79" s="12" t="s">
        <v>162</v>
      </c>
      <c r="AM79" s="2" t="s">
        <v>511</v>
      </c>
      <c r="AN79" s="2" t="s">
        <v>511</v>
      </c>
      <c r="AO79" s="2" t="s">
        <v>511</v>
      </c>
      <c r="AP79" s="2" t="s">
        <v>511</v>
      </c>
      <c r="AQ79" s="2" t="s">
        <v>511</v>
      </c>
      <c r="AR79" s="2" t="s">
        <v>511</v>
      </c>
      <c r="AS79" s="2" t="s">
        <v>511</v>
      </c>
      <c r="AT79" s="2" t="s">
        <v>511</v>
      </c>
      <c r="AU79" s="12" t="s">
        <v>183</v>
      </c>
      <c r="AV79" s="2" t="s">
        <v>511</v>
      </c>
      <c r="AW79" s="2" t="s">
        <v>511</v>
      </c>
      <c r="AX79" s="2" t="s">
        <v>511</v>
      </c>
      <c r="AY79" s="2" t="s">
        <v>511</v>
      </c>
      <c r="AZ79" s="2" t="s">
        <v>511</v>
      </c>
      <c r="BA79" s="2" t="s">
        <v>511</v>
      </c>
      <c r="BB79" s="12" t="s">
        <v>189</v>
      </c>
      <c r="BC79" s="2" t="s">
        <v>511</v>
      </c>
      <c r="BD79" s="2" t="s">
        <v>511</v>
      </c>
      <c r="BE79" s="2" t="s">
        <v>511</v>
      </c>
      <c r="BF79" s="2" t="s">
        <v>511</v>
      </c>
      <c r="BG79" s="12" t="s">
        <v>186</v>
      </c>
      <c r="BH79" s="2" t="s">
        <v>511</v>
      </c>
      <c r="BI79" s="2" t="s">
        <v>511</v>
      </c>
      <c r="BJ79" s="2" t="s">
        <v>511</v>
      </c>
      <c r="BK79" s="2" t="s">
        <v>511</v>
      </c>
      <c r="BL79" s="2" t="s">
        <v>511</v>
      </c>
      <c r="BM79" s="11" t="s">
        <v>219</v>
      </c>
      <c r="BN79" s="2" t="s">
        <v>511</v>
      </c>
      <c r="BO79" s="12" t="s">
        <v>159</v>
      </c>
      <c r="BP79" s="2" t="s">
        <v>511</v>
      </c>
      <c r="BQ79" s="2" t="s">
        <v>511</v>
      </c>
      <c r="BR79" s="2" t="s">
        <v>511</v>
      </c>
      <c r="BS79" s="2" t="s">
        <v>511</v>
      </c>
      <c r="BT79" s="2" t="s">
        <v>511</v>
      </c>
      <c r="BU79" s="2" t="s">
        <v>511</v>
      </c>
      <c r="BV79" s="2" t="s">
        <v>511</v>
      </c>
      <c r="BW79" s="2" t="s">
        <v>511</v>
      </c>
      <c r="BX79" s="2" t="s">
        <v>511</v>
      </c>
      <c r="BY79" s="11" t="s">
        <v>234</v>
      </c>
      <c r="BZ79" s="2" t="s">
        <v>511</v>
      </c>
      <c r="CA79" s="2" t="s">
        <v>511</v>
      </c>
      <c r="CB79" s="2" t="s">
        <v>511</v>
      </c>
      <c r="CC79" s="2" t="s">
        <v>511</v>
      </c>
      <c r="CD79" s="12" t="s">
        <v>242</v>
      </c>
      <c r="CE79" s="2" t="s">
        <v>511</v>
      </c>
      <c r="CF79" s="2" t="s">
        <v>511</v>
      </c>
      <c r="CG79" s="2" t="s">
        <v>511</v>
      </c>
      <c r="CH79" s="2" t="s">
        <v>511</v>
      </c>
      <c r="CI79" s="2" t="s">
        <v>511</v>
      </c>
      <c r="CJ79" s="2" t="s">
        <v>511</v>
      </c>
      <c r="CK79" s="11" t="s">
        <v>255</v>
      </c>
      <c r="CL79" s="2" t="s">
        <v>511</v>
      </c>
      <c r="CM79" s="2" t="s">
        <v>511</v>
      </c>
      <c r="CN79" s="2" t="s">
        <v>511</v>
      </c>
      <c r="CO79" s="2" t="s">
        <v>511</v>
      </c>
      <c r="CP79" s="12" t="s">
        <v>259</v>
      </c>
      <c r="CQ79" s="2" t="s">
        <v>511</v>
      </c>
      <c r="CR79" s="2" t="s">
        <v>511</v>
      </c>
      <c r="CS79" s="2" t="s">
        <v>511</v>
      </c>
      <c r="CT79" s="2" t="s">
        <v>511</v>
      </c>
      <c r="CU79" s="2" t="s">
        <v>511</v>
      </c>
      <c r="CV79" s="2" t="s">
        <v>511</v>
      </c>
      <c r="CW79" s="12" t="s">
        <v>261</v>
      </c>
      <c r="CX79" s="2" t="s">
        <v>511</v>
      </c>
      <c r="CY79" s="2" t="s">
        <v>511</v>
      </c>
      <c r="CZ79" s="12" t="s">
        <v>154</v>
      </c>
      <c r="DA79" s="2" t="s">
        <v>511</v>
      </c>
      <c r="DB79" s="2" t="s">
        <v>511</v>
      </c>
      <c r="DC79" s="2" t="s">
        <v>511</v>
      </c>
      <c r="DD79" s="2" t="s">
        <v>511</v>
      </c>
      <c r="DE79" s="2" t="s">
        <v>511</v>
      </c>
      <c r="DF79" s="2" t="s">
        <v>511</v>
      </c>
      <c r="DG79" s="2" t="s">
        <v>511</v>
      </c>
      <c r="DH79" s="2" t="s">
        <v>511</v>
      </c>
      <c r="DI79" s="2" t="s">
        <v>511</v>
      </c>
      <c r="DJ79" s="2" t="s">
        <v>511</v>
      </c>
      <c r="DK79" s="12" t="s">
        <v>290</v>
      </c>
      <c r="DL79" s="2" t="s">
        <v>511</v>
      </c>
      <c r="DM79" s="2" t="s">
        <v>511</v>
      </c>
      <c r="DN79" s="2" t="s">
        <v>511</v>
      </c>
      <c r="DO79" s="2" t="s">
        <v>511</v>
      </c>
      <c r="DP79" s="11" t="s">
        <v>849</v>
      </c>
      <c r="DQ79" s="2" t="s">
        <v>511</v>
      </c>
      <c r="DR79" s="2" t="s">
        <v>511</v>
      </c>
      <c r="DS79" s="2" t="s">
        <v>511</v>
      </c>
      <c r="DT79" s="2" t="s">
        <v>511</v>
      </c>
      <c r="DU79" s="2" t="s">
        <v>511</v>
      </c>
      <c r="DV79" s="2" t="s">
        <v>511</v>
      </c>
      <c r="DW79" s="2" t="s">
        <v>511</v>
      </c>
      <c r="DX79" s="2" t="s">
        <v>511</v>
      </c>
      <c r="DY79" s="2" t="s">
        <v>511</v>
      </c>
      <c r="DZ79" s="2" t="s">
        <v>511</v>
      </c>
      <c r="EA79" s="2" t="s">
        <v>511</v>
      </c>
      <c r="EB79" s="11" t="s">
        <v>296</v>
      </c>
      <c r="EC79" s="2" t="s">
        <v>511</v>
      </c>
      <c r="ED79" s="2" t="s">
        <v>511</v>
      </c>
      <c r="EE79" s="2" t="s">
        <v>511</v>
      </c>
      <c r="EF79" s="2" t="s">
        <v>511</v>
      </c>
      <c r="EG79" s="2" t="s">
        <v>511</v>
      </c>
      <c r="EH79" s="2" t="s">
        <v>511</v>
      </c>
      <c r="EI79" s="2" t="s">
        <v>511</v>
      </c>
      <c r="EJ79" s="11" t="s">
        <v>717</v>
      </c>
      <c r="EK79" s="2" t="s">
        <v>511</v>
      </c>
      <c r="EL79" s="2" t="s">
        <v>511</v>
      </c>
      <c r="EM79" s="2" t="s">
        <v>511</v>
      </c>
      <c r="EN79" s="2" t="s">
        <v>511</v>
      </c>
      <c r="EO79" s="2" t="s">
        <v>511</v>
      </c>
      <c r="EP79" s="2" t="s">
        <v>511</v>
      </c>
      <c r="EQ79" s="2" t="s">
        <v>511</v>
      </c>
      <c r="ER79" s="2" t="s">
        <v>511</v>
      </c>
      <c r="ES79" s="2" t="s">
        <v>511</v>
      </c>
      <c r="ET79" s="11" t="s">
        <v>683</v>
      </c>
      <c r="EU79" s="2" t="s">
        <v>511</v>
      </c>
      <c r="EV79" s="2" t="s">
        <v>511</v>
      </c>
      <c r="EW79" s="2" t="s">
        <v>511</v>
      </c>
      <c r="EX79" s="2" t="s">
        <v>511</v>
      </c>
      <c r="EY79" s="2" t="s">
        <v>511</v>
      </c>
      <c r="EZ79" s="2" t="s">
        <v>511</v>
      </c>
      <c r="FA79" s="2" t="s">
        <v>511</v>
      </c>
      <c r="FB79" s="2" t="s">
        <v>511</v>
      </c>
      <c r="FC79" s="2" t="s">
        <v>511</v>
      </c>
      <c r="FD79" s="2" t="s">
        <v>511</v>
      </c>
      <c r="FE79" s="2" t="s">
        <v>511</v>
      </c>
      <c r="FF79" s="2" t="s">
        <v>511</v>
      </c>
      <c r="FG79" s="2" t="s">
        <v>511</v>
      </c>
      <c r="FH79" s="2" t="s">
        <v>511</v>
      </c>
      <c r="FI79" s="2" t="s">
        <v>511</v>
      </c>
      <c r="FJ79" s="11" t="s">
        <v>700</v>
      </c>
      <c r="FK79" s="2" t="s">
        <v>511</v>
      </c>
      <c r="FL79" s="2" t="s">
        <v>511</v>
      </c>
      <c r="FM79" s="2" t="s">
        <v>511</v>
      </c>
      <c r="FN79" s="2" t="s">
        <v>511</v>
      </c>
      <c r="FO79" s="11" t="s">
        <v>307</v>
      </c>
      <c r="FP79" s="2" t="s">
        <v>511</v>
      </c>
      <c r="FQ79" s="2" t="s">
        <v>511</v>
      </c>
      <c r="FR79" s="2" t="s">
        <v>511</v>
      </c>
      <c r="FS79" s="2" t="s">
        <v>511</v>
      </c>
      <c r="FT79" s="2" t="s">
        <v>511</v>
      </c>
      <c r="FU79" s="2" t="s">
        <v>511</v>
      </c>
      <c r="FV79" s="2" t="s">
        <v>511</v>
      </c>
      <c r="FW79" s="2" t="s">
        <v>511</v>
      </c>
      <c r="FX79" s="2" t="s">
        <v>511</v>
      </c>
      <c r="FY79" s="14" t="s">
        <v>522</v>
      </c>
      <c r="FZ79" s="2" t="s">
        <v>511</v>
      </c>
      <c r="GA79" s="2" t="s">
        <v>511</v>
      </c>
      <c r="GB79" s="2" t="s">
        <v>511</v>
      </c>
      <c r="GC79" s="2" t="s">
        <v>511</v>
      </c>
      <c r="GD79" s="2" t="s">
        <v>511</v>
      </c>
      <c r="GE79" s="2" t="s">
        <v>511</v>
      </c>
      <c r="GF79" s="2" t="s">
        <v>511</v>
      </c>
    </row>
    <row r="80" spans="1:188" ht="89.1" customHeight="1" x14ac:dyDescent="0.25">
      <c r="A80" s="1">
        <v>1277</v>
      </c>
      <c r="B80" s="2" t="s">
        <v>584</v>
      </c>
      <c r="C80" s="2" t="s">
        <v>568</v>
      </c>
      <c r="D80" s="2" t="s">
        <v>585</v>
      </c>
      <c r="E80" s="2" t="s">
        <v>971</v>
      </c>
      <c r="F80" s="2" t="s">
        <v>862</v>
      </c>
      <c r="G80" s="2" t="s">
        <v>511</v>
      </c>
      <c r="H80" s="2" t="s">
        <v>511</v>
      </c>
      <c r="I80" s="2" t="s">
        <v>511</v>
      </c>
      <c r="J80" s="12" t="s">
        <v>107</v>
      </c>
      <c r="K80" s="2" t="s">
        <v>511</v>
      </c>
      <c r="L80" s="2" t="s">
        <v>511</v>
      </c>
      <c r="M80" s="2" t="s">
        <v>511</v>
      </c>
      <c r="N80" s="11" t="s">
        <v>114</v>
      </c>
      <c r="O80" s="2" t="s">
        <v>511</v>
      </c>
      <c r="P80" s="2" t="s">
        <v>511</v>
      </c>
      <c r="Q80" s="2" t="s">
        <v>511</v>
      </c>
      <c r="R80" s="2" t="s">
        <v>511</v>
      </c>
      <c r="S80" s="2" t="s">
        <v>511</v>
      </c>
      <c r="T80" s="12" t="s">
        <v>134</v>
      </c>
      <c r="U80" s="2" t="s">
        <v>511</v>
      </c>
      <c r="V80" s="2" t="s">
        <v>511</v>
      </c>
      <c r="W80" s="2" t="s">
        <v>511</v>
      </c>
      <c r="X80" s="2" t="s">
        <v>511</v>
      </c>
      <c r="Y80" s="2" t="s">
        <v>511</v>
      </c>
      <c r="Z80" s="2" t="s">
        <v>511</v>
      </c>
      <c r="AA80" s="2" t="s">
        <v>511</v>
      </c>
      <c r="AB80" s="12" t="s">
        <v>150</v>
      </c>
      <c r="AC80" s="2" t="s">
        <v>511</v>
      </c>
      <c r="AD80" s="2" t="s">
        <v>511</v>
      </c>
      <c r="AE80" s="2" t="s">
        <v>511</v>
      </c>
      <c r="AF80" s="2" t="s">
        <v>511</v>
      </c>
      <c r="AG80" s="2" t="s">
        <v>511</v>
      </c>
      <c r="AH80" s="2" t="s">
        <v>511</v>
      </c>
      <c r="AI80" s="2" t="s">
        <v>511</v>
      </c>
      <c r="AJ80" s="12" t="s">
        <v>124</v>
      </c>
      <c r="AK80" s="2" t="s">
        <v>511</v>
      </c>
      <c r="AL80" s="2" t="s">
        <v>511</v>
      </c>
      <c r="AM80" s="12" t="s">
        <v>166</v>
      </c>
      <c r="AN80" s="2" t="s">
        <v>511</v>
      </c>
      <c r="AO80" s="2" t="s">
        <v>511</v>
      </c>
      <c r="AP80" s="2" t="s">
        <v>511</v>
      </c>
      <c r="AQ80" s="2" t="s">
        <v>511</v>
      </c>
      <c r="AR80" s="2" t="s">
        <v>511</v>
      </c>
      <c r="AS80" s="2" t="s">
        <v>511</v>
      </c>
      <c r="AT80" s="2" t="s">
        <v>511</v>
      </c>
      <c r="AU80" s="2" t="s">
        <v>511</v>
      </c>
      <c r="AV80" s="12" t="s">
        <v>184</v>
      </c>
      <c r="AW80" s="2" t="s">
        <v>511</v>
      </c>
      <c r="AX80" s="2" t="s">
        <v>511</v>
      </c>
      <c r="AY80" s="12" t="s">
        <v>188</v>
      </c>
      <c r="AZ80" s="2" t="s">
        <v>511</v>
      </c>
      <c r="BA80" s="2" t="s">
        <v>511</v>
      </c>
      <c r="BB80" s="2" t="s">
        <v>511</v>
      </c>
      <c r="BC80" s="2" t="s">
        <v>511</v>
      </c>
      <c r="BD80" s="2" t="s">
        <v>511</v>
      </c>
      <c r="BE80" s="2" t="s">
        <v>511</v>
      </c>
      <c r="BF80" s="12" t="s">
        <v>196</v>
      </c>
      <c r="BG80" s="2" t="s">
        <v>511</v>
      </c>
      <c r="BH80" s="2" t="s">
        <v>511</v>
      </c>
      <c r="BI80" s="2" t="s">
        <v>511</v>
      </c>
      <c r="BJ80" s="2" t="s">
        <v>511</v>
      </c>
      <c r="BK80" s="2" t="s">
        <v>511</v>
      </c>
      <c r="BL80" s="12" t="s">
        <v>213</v>
      </c>
      <c r="BM80" s="2" t="s">
        <v>511</v>
      </c>
      <c r="BN80" s="2" t="s">
        <v>511</v>
      </c>
      <c r="BO80" s="11" t="s">
        <v>155</v>
      </c>
      <c r="BP80" s="2" t="s">
        <v>511</v>
      </c>
      <c r="BQ80" s="2" t="s">
        <v>511</v>
      </c>
      <c r="BR80" s="2" t="s">
        <v>511</v>
      </c>
      <c r="BS80" s="2" t="s">
        <v>511</v>
      </c>
      <c r="BT80" s="2" t="s">
        <v>511</v>
      </c>
      <c r="BU80" s="2" t="s">
        <v>511</v>
      </c>
      <c r="BV80" s="12" t="s">
        <v>226</v>
      </c>
      <c r="BW80" s="2" t="s">
        <v>511</v>
      </c>
      <c r="BX80" s="2" t="s">
        <v>511</v>
      </c>
      <c r="BY80" s="2" t="s">
        <v>511</v>
      </c>
      <c r="BZ80" s="2" t="s">
        <v>511</v>
      </c>
      <c r="CA80" s="12" t="s">
        <v>238</v>
      </c>
      <c r="CB80" s="2" t="s">
        <v>511</v>
      </c>
      <c r="CC80" s="2" t="s">
        <v>511</v>
      </c>
      <c r="CD80" s="2" t="s">
        <v>511</v>
      </c>
      <c r="CE80" s="2" t="s">
        <v>511</v>
      </c>
      <c r="CF80" s="2" t="s">
        <v>511</v>
      </c>
      <c r="CG80" s="2" t="s">
        <v>511</v>
      </c>
      <c r="CH80" s="2" t="s">
        <v>511</v>
      </c>
      <c r="CI80" s="2" t="s">
        <v>511</v>
      </c>
      <c r="CJ80" s="2" t="s">
        <v>511</v>
      </c>
      <c r="CK80" s="2" t="s">
        <v>511</v>
      </c>
      <c r="CL80" s="12" t="s">
        <v>253</v>
      </c>
      <c r="CM80" s="2" t="s">
        <v>511</v>
      </c>
      <c r="CN80" s="12" t="s">
        <v>140</v>
      </c>
      <c r="CO80" s="2" t="s">
        <v>511</v>
      </c>
      <c r="CP80" s="2" t="s">
        <v>511</v>
      </c>
      <c r="CQ80" s="2" t="s">
        <v>511</v>
      </c>
      <c r="CR80" s="2" t="s">
        <v>511</v>
      </c>
      <c r="CS80" s="2" t="s">
        <v>511</v>
      </c>
      <c r="CT80" s="2" t="s">
        <v>511</v>
      </c>
      <c r="CU80" s="12" t="s">
        <v>259</v>
      </c>
      <c r="CV80" s="2" t="s">
        <v>511</v>
      </c>
      <c r="CW80" s="2" t="s">
        <v>511</v>
      </c>
      <c r="CX80" s="2" t="s">
        <v>511</v>
      </c>
      <c r="CY80" s="2" t="s">
        <v>511</v>
      </c>
      <c r="CZ80" s="2" t="s">
        <v>511</v>
      </c>
      <c r="DA80" s="11" t="s">
        <v>271</v>
      </c>
      <c r="DB80" s="2" t="s">
        <v>511</v>
      </c>
      <c r="DC80" s="2" t="s">
        <v>511</v>
      </c>
      <c r="DD80" s="2" t="s">
        <v>511</v>
      </c>
      <c r="DE80" s="2" t="s">
        <v>511</v>
      </c>
      <c r="DF80" s="2" t="s">
        <v>511</v>
      </c>
      <c r="DG80" s="2" t="s">
        <v>511</v>
      </c>
      <c r="DH80" s="12" t="s">
        <v>283</v>
      </c>
      <c r="DI80" s="2" t="s">
        <v>511</v>
      </c>
      <c r="DJ80" s="2" t="s">
        <v>511</v>
      </c>
      <c r="DK80" s="2" t="s">
        <v>511</v>
      </c>
      <c r="DL80" s="2" t="s">
        <v>511</v>
      </c>
      <c r="DM80" s="2" t="s">
        <v>511</v>
      </c>
      <c r="DN80" s="2" t="s">
        <v>511</v>
      </c>
      <c r="DO80" s="2" t="s">
        <v>511</v>
      </c>
      <c r="DP80" s="2" t="s">
        <v>511</v>
      </c>
      <c r="DQ80" s="2" t="s">
        <v>511</v>
      </c>
      <c r="DR80" s="2" t="s">
        <v>511</v>
      </c>
      <c r="DS80" s="2" t="s">
        <v>511</v>
      </c>
      <c r="DT80" s="2" t="s">
        <v>511</v>
      </c>
      <c r="DU80" s="12" t="s">
        <v>721</v>
      </c>
      <c r="DV80" s="2" t="s">
        <v>511</v>
      </c>
      <c r="DW80" s="2" t="s">
        <v>511</v>
      </c>
      <c r="DX80" s="2" t="s">
        <v>511</v>
      </c>
      <c r="DY80" s="2" t="s">
        <v>511</v>
      </c>
      <c r="DZ80" s="2" t="s">
        <v>511</v>
      </c>
      <c r="EA80" s="2" t="s">
        <v>511</v>
      </c>
      <c r="EB80" s="2" t="s">
        <v>511</v>
      </c>
      <c r="EC80" s="2" t="s">
        <v>511</v>
      </c>
      <c r="ED80" s="11" t="s">
        <v>297</v>
      </c>
      <c r="EE80" s="2" t="s">
        <v>511</v>
      </c>
      <c r="EF80" s="2" t="s">
        <v>511</v>
      </c>
      <c r="EG80" s="2" t="s">
        <v>511</v>
      </c>
      <c r="EH80" s="2" t="s">
        <v>511</v>
      </c>
      <c r="EI80" s="2" t="s">
        <v>511</v>
      </c>
      <c r="EJ80" s="2" t="s">
        <v>511</v>
      </c>
      <c r="EK80" s="2" t="s">
        <v>511</v>
      </c>
      <c r="EL80" s="2" t="s">
        <v>511</v>
      </c>
      <c r="EM80" s="2" t="s">
        <v>511</v>
      </c>
      <c r="EN80" s="12" t="s">
        <v>731</v>
      </c>
      <c r="EO80" s="2" t="s">
        <v>511</v>
      </c>
      <c r="EP80" s="2" t="s">
        <v>511</v>
      </c>
      <c r="EQ80" s="2" t="s">
        <v>511</v>
      </c>
      <c r="ER80" s="2" t="s">
        <v>511</v>
      </c>
      <c r="ES80" s="2" t="s">
        <v>511</v>
      </c>
      <c r="ET80" s="2" t="s">
        <v>511</v>
      </c>
      <c r="EU80" s="2" t="s">
        <v>511</v>
      </c>
      <c r="EV80" s="11" t="s">
        <v>710</v>
      </c>
      <c r="EW80" s="2" t="s">
        <v>511</v>
      </c>
      <c r="EX80" s="2" t="s">
        <v>511</v>
      </c>
      <c r="EY80" s="2" t="s">
        <v>511</v>
      </c>
      <c r="EZ80" s="2" t="s">
        <v>511</v>
      </c>
      <c r="FA80" s="2" t="s">
        <v>511</v>
      </c>
      <c r="FB80" s="2" t="s">
        <v>511</v>
      </c>
      <c r="FC80" s="11" t="s">
        <v>732</v>
      </c>
      <c r="FD80" s="2" t="s">
        <v>511</v>
      </c>
      <c r="FE80" s="2" t="s">
        <v>511</v>
      </c>
      <c r="FF80" s="2" t="s">
        <v>511</v>
      </c>
      <c r="FG80" s="2" t="s">
        <v>511</v>
      </c>
      <c r="FH80" s="2" t="s">
        <v>511</v>
      </c>
      <c r="FI80" s="2" t="s">
        <v>511</v>
      </c>
      <c r="FJ80" s="2" t="s">
        <v>511</v>
      </c>
      <c r="FK80" s="2" t="s">
        <v>511</v>
      </c>
      <c r="FL80" s="2" t="s">
        <v>511</v>
      </c>
      <c r="FM80" s="2" t="s">
        <v>511</v>
      </c>
      <c r="FN80" s="2" t="s">
        <v>511</v>
      </c>
      <c r="FO80" s="2" t="s">
        <v>511</v>
      </c>
      <c r="FP80" s="12" t="s">
        <v>310</v>
      </c>
      <c r="FQ80" s="2" t="s">
        <v>511</v>
      </c>
      <c r="FR80" s="2" t="s">
        <v>511</v>
      </c>
      <c r="FS80" s="2" t="s">
        <v>511</v>
      </c>
      <c r="FT80" s="2" t="s">
        <v>511</v>
      </c>
      <c r="FU80" s="2" t="s">
        <v>511</v>
      </c>
      <c r="FV80" s="2" t="s">
        <v>511</v>
      </c>
      <c r="FW80" s="2" t="s">
        <v>511</v>
      </c>
      <c r="FX80" s="2" t="s">
        <v>511</v>
      </c>
      <c r="FY80" s="2" t="s">
        <v>511</v>
      </c>
      <c r="FZ80" s="2" t="s">
        <v>511</v>
      </c>
      <c r="GA80" s="11" t="s">
        <v>686</v>
      </c>
      <c r="GB80" s="2" t="s">
        <v>511</v>
      </c>
      <c r="GC80" s="2" t="s">
        <v>511</v>
      </c>
      <c r="GD80" s="2" t="s">
        <v>511</v>
      </c>
      <c r="GE80" s="2" t="s">
        <v>511</v>
      </c>
      <c r="GF80" s="2" t="s">
        <v>511</v>
      </c>
    </row>
    <row r="81" spans="1:188" ht="89.1" customHeight="1" x14ac:dyDescent="0.25">
      <c r="A81" s="1">
        <v>1315</v>
      </c>
      <c r="B81" s="2" t="s">
        <v>591</v>
      </c>
      <c r="C81" s="2" t="s">
        <v>53</v>
      </c>
      <c r="D81" s="2" t="s">
        <v>51</v>
      </c>
      <c r="E81" s="2" t="s">
        <v>972</v>
      </c>
      <c r="F81" s="2" t="s">
        <v>862</v>
      </c>
      <c r="G81" s="11" t="s">
        <v>97</v>
      </c>
      <c r="H81" s="2" t="s">
        <v>511</v>
      </c>
      <c r="I81" s="2" t="s">
        <v>511</v>
      </c>
      <c r="J81" s="2" t="s">
        <v>511</v>
      </c>
      <c r="K81" s="2" t="s">
        <v>511</v>
      </c>
      <c r="L81" s="2" t="s">
        <v>511</v>
      </c>
      <c r="M81" s="2" t="s">
        <v>511</v>
      </c>
      <c r="N81" s="2" t="s">
        <v>511</v>
      </c>
      <c r="O81" s="11" t="s">
        <v>101</v>
      </c>
      <c r="P81" s="2" t="s">
        <v>511</v>
      </c>
      <c r="Q81" s="2" t="s">
        <v>511</v>
      </c>
      <c r="R81" s="2" t="s">
        <v>511</v>
      </c>
      <c r="S81" s="2" t="s">
        <v>511</v>
      </c>
      <c r="T81" s="2" t="s">
        <v>511</v>
      </c>
      <c r="U81" s="2" t="s">
        <v>511</v>
      </c>
      <c r="V81" s="2" t="s">
        <v>511</v>
      </c>
      <c r="W81" s="2" t="s">
        <v>511</v>
      </c>
      <c r="X81" s="12" t="s">
        <v>143</v>
      </c>
      <c r="Y81" s="2" t="s">
        <v>511</v>
      </c>
      <c r="Z81" s="2" t="s">
        <v>511</v>
      </c>
      <c r="AA81" s="11" t="s">
        <v>101</v>
      </c>
      <c r="AB81" s="2" t="s">
        <v>511</v>
      </c>
      <c r="AC81" s="2" t="s">
        <v>511</v>
      </c>
      <c r="AD81" s="2" t="s">
        <v>511</v>
      </c>
      <c r="AE81" s="11" t="s">
        <v>127</v>
      </c>
      <c r="AF81" s="2" t="s">
        <v>511</v>
      </c>
      <c r="AG81" s="2" t="s">
        <v>511</v>
      </c>
      <c r="AH81" s="2" t="s">
        <v>511</v>
      </c>
      <c r="AI81" s="2" t="s">
        <v>511</v>
      </c>
      <c r="AJ81" s="2" t="s">
        <v>511</v>
      </c>
      <c r="AK81" s="2" t="s">
        <v>511</v>
      </c>
      <c r="AL81" s="2" t="s">
        <v>511</v>
      </c>
      <c r="AM81" s="2" t="s">
        <v>511</v>
      </c>
      <c r="AN81" s="2" t="s">
        <v>511</v>
      </c>
      <c r="AO81" s="2" t="s">
        <v>511</v>
      </c>
      <c r="AP81" s="11" t="s">
        <v>171</v>
      </c>
      <c r="AQ81" s="2" t="s">
        <v>511</v>
      </c>
      <c r="AR81" s="2" t="s">
        <v>511</v>
      </c>
      <c r="AS81" s="2" t="s">
        <v>511</v>
      </c>
      <c r="AT81" s="2" t="s">
        <v>511</v>
      </c>
      <c r="AU81" s="12" t="s">
        <v>184</v>
      </c>
      <c r="AV81" s="2" t="s">
        <v>511</v>
      </c>
      <c r="AW81" s="12" t="s">
        <v>191</v>
      </c>
      <c r="AX81" s="2" t="s">
        <v>511</v>
      </c>
      <c r="AY81" s="2" t="s">
        <v>511</v>
      </c>
      <c r="AZ81" s="2" t="s">
        <v>511</v>
      </c>
      <c r="BA81" s="2" t="s">
        <v>511</v>
      </c>
      <c r="BB81" s="2" t="s">
        <v>511</v>
      </c>
      <c r="BC81" s="2" t="s">
        <v>511</v>
      </c>
      <c r="BD81" s="2" t="s">
        <v>511</v>
      </c>
      <c r="BE81" s="12" t="s">
        <v>198</v>
      </c>
      <c r="BF81" s="2" t="s">
        <v>511</v>
      </c>
      <c r="BG81" s="2" t="s">
        <v>511</v>
      </c>
      <c r="BH81" s="2" t="s">
        <v>511</v>
      </c>
      <c r="BI81" s="2" t="s">
        <v>511</v>
      </c>
      <c r="BJ81" s="2" t="s">
        <v>511</v>
      </c>
      <c r="BK81" s="2" t="s">
        <v>511</v>
      </c>
      <c r="BL81" s="11" t="s">
        <v>214</v>
      </c>
      <c r="BM81" s="2" t="s">
        <v>511</v>
      </c>
      <c r="BN81" s="2" t="s">
        <v>511</v>
      </c>
      <c r="BO81" s="2" t="s">
        <v>511</v>
      </c>
      <c r="BP81" s="2" t="s">
        <v>511</v>
      </c>
      <c r="BQ81" s="2" t="s">
        <v>511</v>
      </c>
      <c r="BR81" s="2" t="s">
        <v>511</v>
      </c>
      <c r="BS81" s="2" t="s">
        <v>511</v>
      </c>
      <c r="BT81" s="11" t="s">
        <v>155</v>
      </c>
      <c r="BU81" s="11" t="s">
        <v>224</v>
      </c>
      <c r="BV81" s="2" t="s">
        <v>511</v>
      </c>
      <c r="BW81" s="2" t="s">
        <v>511</v>
      </c>
      <c r="BX81" s="2" t="s">
        <v>511</v>
      </c>
      <c r="BY81" s="2" t="s">
        <v>511</v>
      </c>
      <c r="BZ81" s="2" t="s">
        <v>511</v>
      </c>
      <c r="CA81" s="2" t="s">
        <v>511</v>
      </c>
      <c r="CB81" s="2" t="s">
        <v>511</v>
      </c>
      <c r="CC81" s="2" t="s">
        <v>511</v>
      </c>
      <c r="CD81" s="12" t="s">
        <v>244</v>
      </c>
      <c r="CE81" s="2" t="s">
        <v>511</v>
      </c>
      <c r="CF81" s="2" t="s">
        <v>511</v>
      </c>
      <c r="CG81" s="2" t="s">
        <v>511</v>
      </c>
      <c r="CH81" s="2" t="s">
        <v>511</v>
      </c>
      <c r="CI81" s="2" t="s">
        <v>511</v>
      </c>
      <c r="CJ81" s="2" t="s">
        <v>511</v>
      </c>
      <c r="CK81" s="11" t="s">
        <v>255</v>
      </c>
      <c r="CL81" s="2" t="s">
        <v>511</v>
      </c>
      <c r="CM81" s="12" t="s">
        <v>259</v>
      </c>
      <c r="CN81" s="2" t="s">
        <v>511</v>
      </c>
      <c r="CO81" s="2" t="s">
        <v>511</v>
      </c>
      <c r="CP81" s="2" t="s">
        <v>511</v>
      </c>
      <c r="CQ81" s="2" t="s">
        <v>511</v>
      </c>
      <c r="CR81" s="2" t="s">
        <v>511</v>
      </c>
      <c r="CS81" s="2" t="s">
        <v>511</v>
      </c>
      <c r="CT81" s="2" t="s">
        <v>511</v>
      </c>
      <c r="CU81" s="13" t="s">
        <v>512</v>
      </c>
      <c r="CV81" s="2" t="s">
        <v>511</v>
      </c>
      <c r="CW81" s="2" t="s">
        <v>511</v>
      </c>
      <c r="CX81" s="2" t="s">
        <v>511</v>
      </c>
      <c r="CY81" s="2" t="s">
        <v>511</v>
      </c>
      <c r="CZ81" s="2" t="s">
        <v>511</v>
      </c>
      <c r="DA81" s="2" t="s">
        <v>511</v>
      </c>
      <c r="DB81" s="13" t="s">
        <v>512</v>
      </c>
      <c r="DC81" s="2" t="s">
        <v>511</v>
      </c>
      <c r="DD81" s="2" t="s">
        <v>511</v>
      </c>
      <c r="DE81" s="2" t="s">
        <v>511</v>
      </c>
      <c r="DF81" s="2" t="s">
        <v>511</v>
      </c>
      <c r="DG81" s="2" t="s">
        <v>511</v>
      </c>
      <c r="DH81" s="2" t="s">
        <v>511</v>
      </c>
      <c r="DI81" s="2" t="s">
        <v>511</v>
      </c>
      <c r="DJ81" s="2" t="s">
        <v>511</v>
      </c>
      <c r="DK81" s="2" t="s">
        <v>511</v>
      </c>
      <c r="DL81" s="2" t="s">
        <v>511</v>
      </c>
      <c r="DM81" s="2" t="s">
        <v>511</v>
      </c>
      <c r="DN81" s="11" t="s">
        <v>292</v>
      </c>
      <c r="DO81" s="2" t="s">
        <v>511</v>
      </c>
      <c r="DP81" s="12" t="s">
        <v>740</v>
      </c>
      <c r="DQ81" s="2" t="s">
        <v>511</v>
      </c>
      <c r="DR81" s="2" t="s">
        <v>511</v>
      </c>
      <c r="DS81" s="2" t="s">
        <v>511</v>
      </c>
      <c r="DT81" s="2" t="s">
        <v>511</v>
      </c>
      <c r="DU81" s="2" t="s">
        <v>511</v>
      </c>
      <c r="DV81" s="2" t="s">
        <v>511</v>
      </c>
      <c r="DW81" s="2" t="s">
        <v>511</v>
      </c>
      <c r="DX81" s="2" t="s">
        <v>511</v>
      </c>
      <c r="DY81" s="2" t="s">
        <v>511</v>
      </c>
      <c r="DZ81" s="2" t="s">
        <v>511</v>
      </c>
      <c r="EA81" s="2" t="s">
        <v>511</v>
      </c>
      <c r="EB81" s="2" t="s">
        <v>511</v>
      </c>
      <c r="EC81" s="12" t="s">
        <v>296</v>
      </c>
      <c r="ED81" s="2" t="s">
        <v>511</v>
      </c>
      <c r="EE81" s="2" t="s">
        <v>511</v>
      </c>
      <c r="EF81" s="2" t="s">
        <v>511</v>
      </c>
      <c r="EG81" s="2" t="s">
        <v>511</v>
      </c>
      <c r="EH81" s="2" t="s">
        <v>511</v>
      </c>
      <c r="EI81" s="2" t="s">
        <v>511</v>
      </c>
      <c r="EJ81" s="2" t="s">
        <v>511</v>
      </c>
      <c r="EK81" s="2" t="s">
        <v>511</v>
      </c>
      <c r="EL81" s="2" t="s">
        <v>511</v>
      </c>
      <c r="EM81" s="2" t="s">
        <v>511</v>
      </c>
      <c r="EN81" s="2" t="s">
        <v>511</v>
      </c>
      <c r="EO81" s="2" t="s">
        <v>511</v>
      </c>
      <c r="EP81" s="2" t="s">
        <v>511</v>
      </c>
      <c r="EQ81" s="12" t="s">
        <v>519</v>
      </c>
      <c r="ER81" s="2" t="s">
        <v>511</v>
      </c>
      <c r="ES81" s="2" t="s">
        <v>511</v>
      </c>
      <c r="ET81" s="2" t="s">
        <v>511</v>
      </c>
      <c r="EU81" s="2" t="s">
        <v>511</v>
      </c>
      <c r="EV81" s="2" t="s">
        <v>511</v>
      </c>
      <c r="EW81" s="2" t="s">
        <v>511</v>
      </c>
      <c r="EX81" s="2" t="s">
        <v>511</v>
      </c>
      <c r="EY81" s="2" t="s">
        <v>511</v>
      </c>
      <c r="EZ81" s="11" t="s">
        <v>543</v>
      </c>
      <c r="FA81" s="2" t="s">
        <v>511</v>
      </c>
      <c r="FB81" s="2" t="s">
        <v>511</v>
      </c>
      <c r="FC81" s="2" t="s">
        <v>511</v>
      </c>
      <c r="FD81" s="2" t="s">
        <v>511</v>
      </c>
      <c r="FE81" s="2" t="s">
        <v>511</v>
      </c>
      <c r="FF81" s="2" t="s">
        <v>511</v>
      </c>
      <c r="FG81" s="2" t="s">
        <v>511</v>
      </c>
      <c r="FH81" s="12" t="s">
        <v>741</v>
      </c>
      <c r="FI81" s="2" t="s">
        <v>511</v>
      </c>
      <c r="FJ81" s="2" t="s">
        <v>511</v>
      </c>
      <c r="FK81" s="2" t="s">
        <v>511</v>
      </c>
      <c r="FL81" s="2" t="s">
        <v>511</v>
      </c>
      <c r="FM81" s="2" t="s">
        <v>511</v>
      </c>
      <c r="FN81" s="2" t="s">
        <v>511</v>
      </c>
      <c r="FO81" s="2" t="s">
        <v>511</v>
      </c>
      <c r="FP81" s="2" t="s">
        <v>511</v>
      </c>
      <c r="FQ81" s="12" t="s">
        <v>313</v>
      </c>
      <c r="FR81" s="2" t="s">
        <v>511</v>
      </c>
      <c r="FS81" s="2" t="s">
        <v>511</v>
      </c>
      <c r="FT81" s="2" t="s">
        <v>511</v>
      </c>
      <c r="FU81" s="2" t="s">
        <v>511</v>
      </c>
      <c r="FV81" s="2" t="s">
        <v>511</v>
      </c>
      <c r="FW81" s="2" t="s">
        <v>511</v>
      </c>
      <c r="FX81" s="12" t="s">
        <v>742</v>
      </c>
      <c r="FY81" s="2" t="s">
        <v>511</v>
      </c>
      <c r="FZ81" s="2" t="s">
        <v>511</v>
      </c>
      <c r="GA81" s="2" t="s">
        <v>511</v>
      </c>
      <c r="GB81" s="2" t="s">
        <v>511</v>
      </c>
      <c r="GC81" s="2" t="s">
        <v>511</v>
      </c>
      <c r="GD81" s="2" t="s">
        <v>511</v>
      </c>
      <c r="GE81" s="2" t="s">
        <v>511</v>
      </c>
      <c r="GF81" s="2" t="s">
        <v>511</v>
      </c>
    </row>
    <row r="82" spans="1:188" ht="89.1" customHeight="1" x14ac:dyDescent="0.25">
      <c r="A82" s="1">
        <v>1344</v>
      </c>
      <c r="B82" s="2" t="s">
        <v>595</v>
      </c>
      <c r="C82" s="2" t="s">
        <v>596</v>
      </c>
      <c r="D82" s="2" t="s">
        <v>566</v>
      </c>
      <c r="E82" s="2" t="s">
        <v>973</v>
      </c>
      <c r="F82" s="2" t="s">
        <v>872</v>
      </c>
      <c r="G82" s="2" t="s">
        <v>511</v>
      </c>
      <c r="H82" s="2" t="s">
        <v>511</v>
      </c>
      <c r="I82" s="11" t="s">
        <v>105</v>
      </c>
      <c r="J82" s="2" t="s">
        <v>511</v>
      </c>
      <c r="K82" s="2" t="s">
        <v>511</v>
      </c>
      <c r="L82" s="2" t="s">
        <v>511</v>
      </c>
      <c r="M82" s="2" t="s">
        <v>511</v>
      </c>
      <c r="N82" s="2" t="s">
        <v>511</v>
      </c>
      <c r="O82" s="2" t="s">
        <v>511</v>
      </c>
      <c r="P82" s="11" t="s">
        <v>106</v>
      </c>
      <c r="Q82" s="2" t="s">
        <v>511</v>
      </c>
      <c r="R82" s="2" t="s">
        <v>511</v>
      </c>
      <c r="S82" s="2" t="s">
        <v>511</v>
      </c>
      <c r="T82" s="11" t="s">
        <v>130</v>
      </c>
      <c r="U82" s="2" t="s">
        <v>511</v>
      </c>
      <c r="V82" s="2" t="s">
        <v>511</v>
      </c>
      <c r="W82" s="2" t="s">
        <v>511</v>
      </c>
      <c r="X82" s="2" t="s">
        <v>511</v>
      </c>
      <c r="Y82" s="2" t="s">
        <v>511</v>
      </c>
      <c r="Z82" s="2" t="s">
        <v>511</v>
      </c>
      <c r="AA82" s="2" t="s">
        <v>511</v>
      </c>
      <c r="AB82" s="2" t="s">
        <v>511</v>
      </c>
      <c r="AC82" s="11" t="s">
        <v>103</v>
      </c>
      <c r="AD82" s="2" t="s">
        <v>511</v>
      </c>
      <c r="AE82" s="2" t="s">
        <v>511</v>
      </c>
      <c r="AF82" s="11" t="s">
        <v>134</v>
      </c>
      <c r="AG82" s="2" t="s">
        <v>511</v>
      </c>
      <c r="AH82" s="2" t="s">
        <v>511</v>
      </c>
      <c r="AI82" s="2" t="s">
        <v>511</v>
      </c>
      <c r="AJ82" s="2" t="s">
        <v>511</v>
      </c>
      <c r="AK82" s="2" t="s">
        <v>511</v>
      </c>
      <c r="AL82" s="11" t="s">
        <v>161</v>
      </c>
      <c r="AM82" s="2" t="s">
        <v>511</v>
      </c>
      <c r="AN82" s="2" t="s">
        <v>511</v>
      </c>
      <c r="AO82" s="2" t="s">
        <v>511</v>
      </c>
      <c r="AP82" s="2" t="s">
        <v>511</v>
      </c>
      <c r="AQ82" s="2" t="s">
        <v>511</v>
      </c>
      <c r="AR82" s="2" t="s">
        <v>511</v>
      </c>
      <c r="AS82" s="11" t="s">
        <v>181</v>
      </c>
      <c r="AT82" s="2" t="s">
        <v>511</v>
      </c>
      <c r="AU82" s="2" t="s">
        <v>511</v>
      </c>
      <c r="AV82" s="2" t="s">
        <v>511</v>
      </c>
      <c r="AW82" s="11" t="s">
        <v>190</v>
      </c>
      <c r="AX82" s="2" t="s">
        <v>511</v>
      </c>
      <c r="AY82" s="2" t="s">
        <v>511</v>
      </c>
      <c r="AZ82" s="2" t="s">
        <v>511</v>
      </c>
      <c r="BA82" s="2" t="s">
        <v>511</v>
      </c>
      <c r="BB82" s="2" t="s">
        <v>511</v>
      </c>
      <c r="BC82" s="11" t="s">
        <v>197</v>
      </c>
      <c r="BD82" s="2" t="s">
        <v>511</v>
      </c>
      <c r="BE82" s="2" t="s">
        <v>511</v>
      </c>
      <c r="BF82" s="2" t="s">
        <v>511</v>
      </c>
      <c r="BG82" s="2" t="s">
        <v>511</v>
      </c>
      <c r="BH82" s="2" t="s">
        <v>511</v>
      </c>
      <c r="BI82" s="2" t="s">
        <v>511</v>
      </c>
      <c r="BJ82" s="2" t="s">
        <v>511</v>
      </c>
      <c r="BK82" s="2" t="s">
        <v>511</v>
      </c>
      <c r="BL82" s="2" t="s">
        <v>511</v>
      </c>
      <c r="BM82" s="11" t="s">
        <v>219</v>
      </c>
      <c r="BN82" s="2" t="s">
        <v>511</v>
      </c>
      <c r="BO82" s="2" t="s">
        <v>511</v>
      </c>
      <c r="BP82" s="2" t="s">
        <v>511</v>
      </c>
      <c r="BQ82" s="2" t="s">
        <v>511</v>
      </c>
      <c r="BR82" s="2" t="s">
        <v>511</v>
      </c>
      <c r="BS82" s="11" t="s">
        <v>176</v>
      </c>
      <c r="BT82" s="2" t="s">
        <v>511</v>
      </c>
      <c r="BU82" s="11" t="s">
        <v>224</v>
      </c>
      <c r="BV82" s="2" t="s">
        <v>511</v>
      </c>
      <c r="BW82" s="2" t="s">
        <v>511</v>
      </c>
      <c r="BX82" s="2" t="s">
        <v>511</v>
      </c>
      <c r="BY82" s="2" t="s">
        <v>511</v>
      </c>
      <c r="BZ82" s="2" t="s">
        <v>511</v>
      </c>
      <c r="CA82" s="11" t="s">
        <v>195</v>
      </c>
      <c r="CB82" s="2" t="s">
        <v>511</v>
      </c>
      <c r="CC82" s="2" t="s">
        <v>511</v>
      </c>
      <c r="CD82" s="2" t="s">
        <v>511</v>
      </c>
      <c r="CE82" s="2" t="s">
        <v>511</v>
      </c>
      <c r="CF82" s="2" t="s">
        <v>511</v>
      </c>
      <c r="CG82" s="2" t="s">
        <v>511</v>
      </c>
      <c r="CH82" s="11" t="s">
        <v>257</v>
      </c>
      <c r="CI82" s="2" t="s">
        <v>511</v>
      </c>
      <c r="CJ82" s="2" t="s">
        <v>511</v>
      </c>
      <c r="CK82" s="2" t="s">
        <v>511</v>
      </c>
      <c r="CL82" s="2" t="s">
        <v>511</v>
      </c>
      <c r="CM82" s="2" t="s">
        <v>511</v>
      </c>
      <c r="CN82" s="12" t="s">
        <v>258</v>
      </c>
      <c r="CO82" s="2" t="s">
        <v>511</v>
      </c>
      <c r="CP82" s="2" t="s">
        <v>511</v>
      </c>
      <c r="CQ82" s="2" t="s">
        <v>511</v>
      </c>
      <c r="CR82" s="2" t="s">
        <v>511</v>
      </c>
      <c r="CS82" s="2" t="s">
        <v>511</v>
      </c>
      <c r="CT82" s="2" t="s">
        <v>511</v>
      </c>
      <c r="CU82" s="2" t="s">
        <v>511</v>
      </c>
      <c r="CV82" s="2" t="s">
        <v>511</v>
      </c>
      <c r="CW82" s="2" t="s">
        <v>511</v>
      </c>
      <c r="CX82" s="11" t="s">
        <v>132</v>
      </c>
      <c r="CY82" s="11" t="s">
        <v>125</v>
      </c>
      <c r="CZ82" s="2" t="s">
        <v>511</v>
      </c>
      <c r="DA82" s="2" t="s">
        <v>511</v>
      </c>
      <c r="DB82" s="2" t="s">
        <v>511</v>
      </c>
      <c r="DC82" s="2" t="s">
        <v>511</v>
      </c>
      <c r="DD82" s="2" t="s">
        <v>511</v>
      </c>
      <c r="DE82" s="2" t="s">
        <v>511</v>
      </c>
      <c r="DF82" s="2" t="s">
        <v>511</v>
      </c>
      <c r="DG82" s="12" t="s">
        <v>279</v>
      </c>
      <c r="DH82" s="2" t="s">
        <v>511</v>
      </c>
      <c r="DI82" s="2" t="s">
        <v>511</v>
      </c>
      <c r="DJ82" s="2" t="s">
        <v>511</v>
      </c>
      <c r="DK82" s="2" t="s">
        <v>511</v>
      </c>
      <c r="DL82" s="2" t="s">
        <v>511</v>
      </c>
      <c r="DM82" s="2" t="s">
        <v>511</v>
      </c>
      <c r="DN82" s="2" t="s">
        <v>511</v>
      </c>
      <c r="DO82" s="2" t="s">
        <v>511</v>
      </c>
      <c r="DP82" s="2" t="s">
        <v>511</v>
      </c>
      <c r="DQ82" s="2" t="s">
        <v>511</v>
      </c>
      <c r="DR82" s="2" t="s">
        <v>511</v>
      </c>
      <c r="DS82" s="2" t="s">
        <v>511</v>
      </c>
      <c r="DT82" s="2" t="s">
        <v>511</v>
      </c>
      <c r="DU82" s="2" t="s">
        <v>511</v>
      </c>
      <c r="DV82" s="2" t="s">
        <v>511</v>
      </c>
      <c r="DW82" s="11" t="s">
        <v>678</v>
      </c>
      <c r="DX82" s="2" t="s">
        <v>511</v>
      </c>
      <c r="DY82" s="2" t="s">
        <v>511</v>
      </c>
      <c r="DZ82" s="2" t="s">
        <v>511</v>
      </c>
      <c r="EA82" s="2" t="s">
        <v>511</v>
      </c>
      <c r="EB82" s="2" t="s">
        <v>511</v>
      </c>
      <c r="EC82" s="2" t="s">
        <v>511</v>
      </c>
      <c r="ED82" s="2" t="s">
        <v>511</v>
      </c>
      <c r="EE82" s="2" t="s">
        <v>511</v>
      </c>
      <c r="EF82" s="2" t="s">
        <v>511</v>
      </c>
      <c r="EG82" s="12" t="s">
        <v>299</v>
      </c>
      <c r="EH82" s="2" t="s">
        <v>511</v>
      </c>
      <c r="EI82" s="2" t="s">
        <v>511</v>
      </c>
      <c r="EJ82" s="12" t="s">
        <v>750</v>
      </c>
      <c r="EK82" s="2" t="s">
        <v>511</v>
      </c>
      <c r="EL82" s="2" t="s">
        <v>511</v>
      </c>
      <c r="EM82" s="2" t="s">
        <v>511</v>
      </c>
      <c r="EN82" s="2" t="s">
        <v>511</v>
      </c>
      <c r="EO82" s="2" t="s">
        <v>511</v>
      </c>
      <c r="EP82" s="2" t="s">
        <v>511</v>
      </c>
      <c r="EQ82" s="2" t="s">
        <v>511</v>
      </c>
      <c r="ER82" s="2" t="s">
        <v>511</v>
      </c>
      <c r="ES82" s="2" t="s">
        <v>511</v>
      </c>
      <c r="ET82" s="2" t="s">
        <v>511</v>
      </c>
      <c r="EU82" s="2" t="s">
        <v>511</v>
      </c>
      <c r="EV82" s="2" t="s">
        <v>511</v>
      </c>
      <c r="EW82" s="2" t="s">
        <v>511</v>
      </c>
      <c r="EX82" s="2" t="s">
        <v>511</v>
      </c>
      <c r="EY82" s="11" t="s">
        <v>751</v>
      </c>
      <c r="EZ82" s="2" t="s">
        <v>511</v>
      </c>
      <c r="FA82" s="2" t="s">
        <v>511</v>
      </c>
      <c r="FB82" s="2" t="s">
        <v>511</v>
      </c>
      <c r="FC82" s="2" t="s">
        <v>511</v>
      </c>
      <c r="FD82" s="2" t="s">
        <v>511</v>
      </c>
      <c r="FE82" s="2" t="s">
        <v>511</v>
      </c>
      <c r="FF82" s="2" t="s">
        <v>511</v>
      </c>
      <c r="FG82" s="2" t="s">
        <v>511</v>
      </c>
      <c r="FH82" s="2" t="s">
        <v>511</v>
      </c>
      <c r="FI82" s="2" t="s">
        <v>511</v>
      </c>
      <c r="FJ82" s="2" t="s">
        <v>511</v>
      </c>
      <c r="FK82" s="12" t="s">
        <v>752</v>
      </c>
      <c r="FL82" s="2" t="s">
        <v>511</v>
      </c>
      <c r="FM82" s="2" t="s">
        <v>511</v>
      </c>
      <c r="FN82" s="2" t="s">
        <v>511</v>
      </c>
      <c r="FO82" s="11" t="s">
        <v>307</v>
      </c>
      <c r="FP82" s="2" t="s">
        <v>511</v>
      </c>
      <c r="FQ82" s="2" t="s">
        <v>511</v>
      </c>
      <c r="FR82" s="2" t="s">
        <v>511</v>
      </c>
      <c r="FS82" s="2" t="s">
        <v>511</v>
      </c>
      <c r="FT82" s="2" t="s">
        <v>511</v>
      </c>
      <c r="FU82" s="2" t="s">
        <v>511</v>
      </c>
      <c r="FV82" s="2" t="s">
        <v>511</v>
      </c>
      <c r="FW82" s="2" t="s">
        <v>511</v>
      </c>
      <c r="FX82" s="2" t="s">
        <v>511</v>
      </c>
      <c r="FY82" s="2" t="s">
        <v>511</v>
      </c>
      <c r="FZ82" s="2" t="s">
        <v>511</v>
      </c>
      <c r="GA82" s="2" t="s">
        <v>511</v>
      </c>
      <c r="GB82" s="2" t="s">
        <v>511</v>
      </c>
      <c r="GC82" s="2" t="s">
        <v>511</v>
      </c>
      <c r="GD82" s="14" t="s">
        <v>753</v>
      </c>
      <c r="GE82" s="2" t="s">
        <v>511</v>
      </c>
      <c r="GF82" s="2" t="s">
        <v>511</v>
      </c>
    </row>
    <row r="83" spans="1:188" ht="89.1" customHeight="1" x14ac:dyDescent="0.25">
      <c r="A83" s="1">
        <v>1043</v>
      </c>
      <c r="B83" s="2" t="s">
        <v>555</v>
      </c>
      <c r="C83" s="2" t="s">
        <v>556</v>
      </c>
      <c r="D83" s="2" t="s">
        <v>557</v>
      </c>
      <c r="E83" s="2" t="s">
        <v>974</v>
      </c>
      <c r="F83" s="2" t="s">
        <v>894</v>
      </c>
      <c r="G83" s="11" t="s">
        <v>97</v>
      </c>
      <c r="H83" s="2" t="s">
        <v>511</v>
      </c>
      <c r="I83" s="2" t="s">
        <v>511</v>
      </c>
      <c r="J83" s="2" t="s">
        <v>511</v>
      </c>
      <c r="K83" s="2" t="s">
        <v>511</v>
      </c>
      <c r="L83" s="2" t="s">
        <v>511</v>
      </c>
      <c r="M83" s="2" t="s">
        <v>511</v>
      </c>
      <c r="N83" s="2" t="s">
        <v>511</v>
      </c>
      <c r="O83" s="11" t="s">
        <v>101</v>
      </c>
      <c r="P83" s="2" t="s">
        <v>511</v>
      </c>
      <c r="Q83" s="2" t="s">
        <v>511</v>
      </c>
      <c r="R83" s="2" t="s">
        <v>511</v>
      </c>
      <c r="S83" s="2" t="s">
        <v>511</v>
      </c>
      <c r="T83" s="2" t="s">
        <v>511</v>
      </c>
      <c r="U83" s="2" t="s">
        <v>511</v>
      </c>
      <c r="V83" s="2" t="s">
        <v>511</v>
      </c>
      <c r="W83" s="11" t="s">
        <v>141</v>
      </c>
      <c r="X83" s="2" t="s">
        <v>511</v>
      </c>
      <c r="Y83" s="2" t="s">
        <v>511</v>
      </c>
      <c r="Z83" s="11" t="s">
        <v>144</v>
      </c>
      <c r="AA83" s="2" t="s">
        <v>511</v>
      </c>
      <c r="AB83" s="2" t="s">
        <v>511</v>
      </c>
      <c r="AC83" s="2" t="s">
        <v>511</v>
      </c>
      <c r="AD83" s="2" t="s">
        <v>511</v>
      </c>
      <c r="AE83" s="2" t="s">
        <v>511</v>
      </c>
      <c r="AF83" s="2" t="s">
        <v>511</v>
      </c>
      <c r="AG83" s="12" t="s">
        <v>135</v>
      </c>
      <c r="AH83" s="2" t="s">
        <v>511</v>
      </c>
      <c r="AI83" s="2" t="s">
        <v>511</v>
      </c>
      <c r="AJ83" s="2" t="s">
        <v>511</v>
      </c>
      <c r="AK83" s="2" t="s">
        <v>511</v>
      </c>
      <c r="AL83" s="11" t="s">
        <v>161</v>
      </c>
      <c r="AM83" s="2" t="s">
        <v>511</v>
      </c>
      <c r="AN83" s="2" t="s">
        <v>511</v>
      </c>
      <c r="AO83" s="2" t="s">
        <v>511</v>
      </c>
      <c r="AP83" s="2" t="s">
        <v>511</v>
      </c>
      <c r="AQ83" s="11" t="s">
        <v>176</v>
      </c>
      <c r="AR83" s="2" t="s">
        <v>511</v>
      </c>
      <c r="AS83" s="2" t="s">
        <v>511</v>
      </c>
      <c r="AT83" s="2" t="s">
        <v>511</v>
      </c>
      <c r="AU83" s="2" t="s">
        <v>511</v>
      </c>
      <c r="AV83" s="2" t="s">
        <v>511</v>
      </c>
      <c r="AW83" s="2" t="s">
        <v>511</v>
      </c>
      <c r="AX83" s="2" t="s">
        <v>511</v>
      </c>
      <c r="AY83" s="2" t="s">
        <v>511</v>
      </c>
      <c r="AZ83" s="2" t="s">
        <v>511</v>
      </c>
      <c r="BA83" s="11" t="s">
        <v>117</v>
      </c>
      <c r="BB83" s="2" t="s">
        <v>511</v>
      </c>
      <c r="BC83" s="2" t="s">
        <v>511</v>
      </c>
      <c r="BD83" s="2" t="s">
        <v>511</v>
      </c>
      <c r="BE83" s="12" t="s">
        <v>196</v>
      </c>
      <c r="BF83" s="2" t="s">
        <v>511</v>
      </c>
      <c r="BG83" s="2" t="s">
        <v>511</v>
      </c>
      <c r="BH83" s="2" t="s">
        <v>511</v>
      </c>
      <c r="BI83" s="2" t="s">
        <v>511</v>
      </c>
      <c r="BJ83" s="2" t="s">
        <v>511</v>
      </c>
      <c r="BK83" s="2" t="s">
        <v>511</v>
      </c>
      <c r="BL83" s="11" t="s">
        <v>214</v>
      </c>
      <c r="BM83" s="2" t="s">
        <v>511</v>
      </c>
      <c r="BN83" s="2" t="s">
        <v>511</v>
      </c>
      <c r="BO83" s="2" t="s">
        <v>511</v>
      </c>
      <c r="BP83" s="2" t="s">
        <v>511</v>
      </c>
      <c r="BQ83" s="2" t="s">
        <v>511</v>
      </c>
      <c r="BR83" s="2" t="s">
        <v>511</v>
      </c>
      <c r="BS83" s="11" t="s">
        <v>176</v>
      </c>
      <c r="BT83" s="2" t="s">
        <v>511</v>
      </c>
      <c r="BU83" s="11" t="s">
        <v>224</v>
      </c>
      <c r="BV83" s="2" t="s">
        <v>511</v>
      </c>
      <c r="BW83" s="2" t="s">
        <v>511</v>
      </c>
      <c r="BX83" s="2" t="s">
        <v>511</v>
      </c>
      <c r="BY83" s="2" t="s">
        <v>511</v>
      </c>
      <c r="BZ83" s="2" t="s">
        <v>511</v>
      </c>
      <c r="CA83" s="2" t="s">
        <v>511</v>
      </c>
      <c r="CB83" s="2" t="s">
        <v>511</v>
      </c>
      <c r="CC83" s="2" t="s">
        <v>511</v>
      </c>
      <c r="CD83" s="2" t="s">
        <v>511</v>
      </c>
      <c r="CE83" s="11" t="s">
        <v>245</v>
      </c>
      <c r="CF83" s="2" t="s">
        <v>511</v>
      </c>
      <c r="CG83" s="2" t="s">
        <v>511</v>
      </c>
      <c r="CH83" s="2" t="s">
        <v>511</v>
      </c>
      <c r="CI83" s="2" t="s">
        <v>511</v>
      </c>
      <c r="CJ83" s="2" t="s">
        <v>511</v>
      </c>
      <c r="CK83" s="11" t="s">
        <v>255</v>
      </c>
      <c r="CL83" s="2" t="s">
        <v>511</v>
      </c>
      <c r="CM83" s="2" t="s">
        <v>511</v>
      </c>
      <c r="CN83" s="2" t="s">
        <v>511</v>
      </c>
      <c r="CO83" s="2" t="s">
        <v>511</v>
      </c>
      <c r="CP83" s="12" t="s">
        <v>259</v>
      </c>
      <c r="CQ83" s="2" t="s">
        <v>511</v>
      </c>
      <c r="CR83" s="2" t="s">
        <v>511</v>
      </c>
      <c r="CS83" s="2" t="s">
        <v>511</v>
      </c>
      <c r="CT83" s="2" t="s">
        <v>511</v>
      </c>
      <c r="CU83" s="2" t="s">
        <v>511</v>
      </c>
      <c r="CV83" s="2" t="s">
        <v>511</v>
      </c>
      <c r="CW83" s="12" t="s">
        <v>132</v>
      </c>
      <c r="CX83" s="2" t="s">
        <v>511</v>
      </c>
      <c r="CY83" s="2" t="s">
        <v>511</v>
      </c>
      <c r="CZ83" s="12" t="s">
        <v>260</v>
      </c>
      <c r="DA83" s="2" t="s">
        <v>511</v>
      </c>
      <c r="DB83" s="2" t="s">
        <v>511</v>
      </c>
      <c r="DC83" s="2" t="s">
        <v>511</v>
      </c>
      <c r="DD83" s="2" t="s">
        <v>511</v>
      </c>
      <c r="DE83" s="11" t="s">
        <v>275</v>
      </c>
      <c r="DF83" s="2" t="s">
        <v>511</v>
      </c>
      <c r="DG83" s="2" t="s">
        <v>511</v>
      </c>
      <c r="DH83" s="2" t="s">
        <v>511</v>
      </c>
      <c r="DI83" s="2" t="s">
        <v>511</v>
      </c>
      <c r="DJ83" s="2" t="s">
        <v>511</v>
      </c>
      <c r="DK83" s="2" t="s">
        <v>511</v>
      </c>
      <c r="DL83" s="2" t="s">
        <v>511</v>
      </c>
      <c r="DM83" s="2" t="s">
        <v>511</v>
      </c>
      <c r="DN83" s="2" t="s">
        <v>511</v>
      </c>
      <c r="DO83" s="2" t="s">
        <v>511</v>
      </c>
      <c r="DP83" s="2" t="s">
        <v>511</v>
      </c>
      <c r="DQ83" s="2" t="s">
        <v>511</v>
      </c>
      <c r="DR83" s="2" t="s">
        <v>511</v>
      </c>
      <c r="DS83" s="2" t="s">
        <v>511</v>
      </c>
      <c r="DT83" s="2" t="s">
        <v>511</v>
      </c>
      <c r="DU83" s="2" t="s">
        <v>511</v>
      </c>
      <c r="DV83" s="2" t="s">
        <v>511</v>
      </c>
      <c r="DW83" s="2" t="s">
        <v>511</v>
      </c>
      <c r="DX83" s="12" t="s">
        <v>692</v>
      </c>
      <c r="DY83" s="2" t="s">
        <v>511</v>
      </c>
      <c r="DZ83" s="2" t="s">
        <v>511</v>
      </c>
      <c r="EA83" s="2" t="s">
        <v>511</v>
      </c>
      <c r="EB83" s="2" t="s">
        <v>511</v>
      </c>
      <c r="EC83" s="2" t="s">
        <v>511</v>
      </c>
      <c r="ED83" s="2" t="s">
        <v>511</v>
      </c>
      <c r="EE83" s="2" t="s">
        <v>511</v>
      </c>
      <c r="EF83" s="2" t="s">
        <v>511</v>
      </c>
      <c r="EG83" s="2" t="s">
        <v>511</v>
      </c>
      <c r="EH83" s="12" t="s">
        <v>300</v>
      </c>
      <c r="EI83" s="2" t="s">
        <v>511</v>
      </c>
      <c r="EJ83" s="2" t="s">
        <v>511</v>
      </c>
      <c r="EK83" s="2" t="s">
        <v>511</v>
      </c>
      <c r="EL83" s="2" t="s">
        <v>511</v>
      </c>
      <c r="EM83" s="2" t="s">
        <v>511</v>
      </c>
      <c r="EN83" s="2" t="s">
        <v>511</v>
      </c>
      <c r="EO83" s="2" t="s">
        <v>511</v>
      </c>
      <c r="EP83" s="2" t="s">
        <v>511</v>
      </c>
      <c r="EQ83" s="12" t="s">
        <v>693</v>
      </c>
      <c r="ER83" s="2" t="s">
        <v>511</v>
      </c>
      <c r="ES83" s="2" t="s">
        <v>511</v>
      </c>
      <c r="ET83" s="15" t="s">
        <v>694</v>
      </c>
      <c r="EU83" s="2" t="s">
        <v>511</v>
      </c>
      <c r="EV83" s="2" t="s">
        <v>511</v>
      </c>
      <c r="EW83" s="2" t="s">
        <v>511</v>
      </c>
      <c r="EX83" s="2" t="s">
        <v>511</v>
      </c>
      <c r="EY83" s="2" t="s">
        <v>511</v>
      </c>
      <c r="EZ83" s="2" t="s">
        <v>511</v>
      </c>
      <c r="FA83" s="2" t="s">
        <v>511</v>
      </c>
      <c r="FB83" s="2" t="s">
        <v>511</v>
      </c>
      <c r="FC83" s="2" t="s">
        <v>511</v>
      </c>
      <c r="FD83" s="2" t="s">
        <v>511</v>
      </c>
      <c r="FE83" s="2" t="s">
        <v>511</v>
      </c>
      <c r="FF83" s="11" t="s">
        <v>535</v>
      </c>
      <c r="FG83" s="2" t="s">
        <v>511</v>
      </c>
      <c r="FH83" s="2" t="s">
        <v>511</v>
      </c>
      <c r="FI83" s="2" t="s">
        <v>511</v>
      </c>
      <c r="FJ83" s="2" t="s">
        <v>511</v>
      </c>
      <c r="FK83" s="2" t="s">
        <v>511</v>
      </c>
      <c r="FL83" s="2" t="s">
        <v>511</v>
      </c>
      <c r="FM83" s="2" t="s">
        <v>511</v>
      </c>
      <c r="FN83" s="2" t="s">
        <v>511</v>
      </c>
      <c r="FO83" s="2" t="s">
        <v>511</v>
      </c>
      <c r="FP83" s="2" t="s">
        <v>511</v>
      </c>
      <c r="FQ83" s="2" t="s">
        <v>511</v>
      </c>
      <c r="FR83" s="11" t="s">
        <v>317</v>
      </c>
      <c r="FS83" s="2" t="s">
        <v>511</v>
      </c>
      <c r="FT83" s="2" t="s">
        <v>511</v>
      </c>
      <c r="FU83" s="2" t="s">
        <v>511</v>
      </c>
      <c r="FV83" s="2" t="s">
        <v>511</v>
      </c>
      <c r="FW83" s="2" t="s">
        <v>511</v>
      </c>
      <c r="FX83" s="2" t="s">
        <v>511</v>
      </c>
      <c r="FY83" s="2" t="s">
        <v>511</v>
      </c>
      <c r="FZ83" s="2" t="s">
        <v>511</v>
      </c>
      <c r="GA83" s="2" t="s">
        <v>511</v>
      </c>
      <c r="GB83" s="2" t="s">
        <v>511</v>
      </c>
      <c r="GC83" s="2" t="s">
        <v>511</v>
      </c>
      <c r="GD83" s="2" t="s">
        <v>511</v>
      </c>
      <c r="GE83" s="11" t="s">
        <v>695</v>
      </c>
      <c r="GF83" s="2" t="s">
        <v>511</v>
      </c>
    </row>
    <row r="84" spans="1:188" ht="89.1" customHeight="1" x14ac:dyDescent="0.25">
      <c r="A84" s="1">
        <v>2351</v>
      </c>
      <c r="B84" s="2" t="s">
        <v>667</v>
      </c>
      <c r="C84" s="2" t="s">
        <v>568</v>
      </c>
      <c r="D84" s="2" t="s">
        <v>646</v>
      </c>
      <c r="E84" s="2" t="s">
        <v>975</v>
      </c>
      <c r="F84" s="2" t="s">
        <v>895</v>
      </c>
      <c r="G84" s="2" t="s">
        <v>511</v>
      </c>
      <c r="H84" s="2" t="s">
        <v>511</v>
      </c>
      <c r="I84" s="11" t="s">
        <v>105</v>
      </c>
      <c r="J84" s="2" t="s">
        <v>511</v>
      </c>
      <c r="K84" s="2" t="s">
        <v>511</v>
      </c>
      <c r="L84" s="2" t="s">
        <v>511</v>
      </c>
      <c r="M84" s="2" t="s">
        <v>511</v>
      </c>
      <c r="N84" s="2" t="s">
        <v>511</v>
      </c>
      <c r="O84" s="2" t="s">
        <v>511</v>
      </c>
      <c r="P84" s="2" t="s">
        <v>511</v>
      </c>
      <c r="Q84" s="12" t="s">
        <v>122</v>
      </c>
      <c r="R84" s="2" t="s">
        <v>511</v>
      </c>
      <c r="S84" s="11" t="s">
        <v>124</v>
      </c>
      <c r="T84" s="2" t="s">
        <v>511</v>
      </c>
      <c r="U84" s="2" t="s">
        <v>511</v>
      </c>
      <c r="V84" s="2" t="s">
        <v>511</v>
      </c>
      <c r="W84" s="2" t="s">
        <v>511</v>
      </c>
      <c r="X84" s="2" t="s">
        <v>511</v>
      </c>
      <c r="Y84" s="2" t="s">
        <v>511</v>
      </c>
      <c r="Z84" s="2" t="s">
        <v>511</v>
      </c>
      <c r="AA84" s="2" t="s">
        <v>511</v>
      </c>
      <c r="AB84" s="11" t="s">
        <v>146</v>
      </c>
      <c r="AC84" s="2" t="s">
        <v>511</v>
      </c>
      <c r="AD84" s="2" t="s">
        <v>511</v>
      </c>
      <c r="AE84" s="11" t="s">
        <v>127</v>
      </c>
      <c r="AF84" s="2" t="s">
        <v>511</v>
      </c>
      <c r="AG84" s="2" t="s">
        <v>511</v>
      </c>
      <c r="AH84" s="2" t="s">
        <v>511</v>
      </c>
      <c r="AI84" s="2" t="s">
        <v>511</v>
      </c>
      <c r="AJ84" s="2" t="s">
        <v>511</v>
      </c>
      <c r="AK84" s="2" t="s">
        <v>511</v>
      </c>
      <c r="AL84" s="2" t="s">
        <v>511</v>
      </c>
      <c r="AM84" s="2" t="s">
        <v>511</v>
      </c>
      <c r="AN84" s="2" t="s">
        <v>511</v>
      </c>
      <c r="AO84" s="2" t="s">
        <v>511</v>
      </c>
      <c r="AP84" s="12" t="s">
        <v>156</v>
      </c>
      <c r="AQ84" s="2" t="s">
        <v>511</v>
      </c>
      <c r="AR84" s="2" t="s">
        <v>511</v>
      </c>
      <c r="AS84" s="2" t="s">
        <v>511</v>
      </c>
      <c r="AT84" s="2" t="s">
        <v>511</v>
      </c>
      <c r="AU84" s="12" t="s">
        <v>178</v>
      </c>
      <c r="AV84" s="2" t="s">
        <v>511</v>
      </c>
      <c r="AW84" s="2" t="s">
        <v>511</v>
      </c>
      <c r="AX84" s="12" t="s">
        <v>187</v>
      </c>
      <c r="AY84" s="2" t="s">
        <v>511</v>
      </c>
      <c r="AZ84" s="2" t="s">
        <v>511</v>
      </c>
      <c r="BA84" s="2" t="s">
        <v>511</v>
      </c>
      <c r="BB84" s="2" t="s">
        <v>511</v>
      </c>
      <c r="BC84" s="2" t="s">
        <v>511</v>
      </c>
      <c r="BD84" s="2" t="s">
        <v>511</v>
      </c>
      <c r="BE84" s="12" t="s">
        <v>198</v>
      </c>
      <c r="BF84" s="2" t="s">
        <v>511</v>
      </c>
      <c r="BG84" s="2" t="s">
        <v>511</v>
      </c>
      <c r="BH84" s="2" t="s">
        <v>511</v>
      </c>
      <c r="BI84" s="2" t="s">
        <v>511</v>
      </c>
      <c r="BJ84" s="2" t="s">
        <v>511</v>
      </c>
      <c r="BK84" s="2" t="s">
        <v>511</v>
      </c>
      <c r="BL84" s="12" t="s">
        <v>212</v>
      </c>
      <c r="BM84" s="2" t="s">
        <v>511</v>
      </c>
      <c r="BN84" s="2" t="s">
        <v>511</v>
      </c>
      <c r="BO84" s="2" t="s">
        <v>511</v>
      </c>
      <c r="BP84" s="11" t="s">
        <v>155</v>
      </c>
      <c r="BQ84" s="2" t="s">
        <v>511</v>
      </c>
      <c r="BR84" s="2" t="s">
        <v>511</v>
      </c>
      <c r="BS84" s="2" t="s">
        <v>511</v>
      </c>
      <c r="BT84" s="2" t="s">
        <v>511</v>
      </c>
      <c r="BU84" s="11" t="s">
        <v>224</v>
      </c>
      <c r="BV84" s="2" t="s">
        <v>511</v>
      </c>
      <c r="BW84" s="2" t="s">
        <v>511</v>
      </c>
      <c r="BX84" s="2" t="s">
        <v>511</v>
      </c>
      <c r="BY84" s="2" t="s">
        <v>511</v>
      </c>
      <c r="BZ84" s="2" t="s">
        <v>511</v>
      </c>
      <c r="CA84" s="2" t="s">
        <v>511</v>
      </c>
      <c r="CB84" s="2" t="s">
        <v>511</v>
      </c>
      <c r="CC84" s="2" t="s">
        <v>511</v>
      </c>
      <c r="CD84" s="2" t="s">
        <v>511</v>
      </c>
      <c r="CE84" s="11" t="s">
        <v>245</v>
      </c>
      <c r="CF84" s="2" t="s">
        <v>511</v>
      </c>
      <c r="CG84" s="11" t="s">
        <v>253</v>
      </c>
      <c r="CH84" s="2" t="s">
        <v>511</v>
      </c>
      <c r="CI84" s="2" t="s">
        <v>511</v>
      </c>
      <c r="CJ84" s="2" t="s">
        <v>511</v>
      </c>
      <c r="CK84" s="2" t="s">
        <v>511</v>
      </c>
      <c r="CL84" s="2" t="s">
        <v>511</v>
      </c>
      <c r="CM84" s="2" t="s">
        <v>511</v>
      </c>
      <c r="CN84" s="2" t="s">
        <v>511</v>
      </c>
      <c r="CO84" s="2" t="s">
        <v>511</v>
      </c>
      <c r="CP84" s="2" t="s">
        <v>511</v>
      </c>
      <c r="CQ84" s="2" t="s">
        <v>511</v>
      </c>
      <c r="CR84" s="11" t="s">
        <v>267</v>
      </c>
      <c r="CS84" s="2" t="s">
        <v>511</v>
      </c>
      <c r="CT84" s="2" t="s">
        <v>511</v>
      </c>
      <c r="CU84" s="2" t="s">
        <v>511</v>
      </c>
      <c r="CV84" s="12" t="s">
        <v>261</v>
      </c>
      <c r="CW84" s="2" t="s">
        <v>511</v>
      </c>
      <c r="CX84" s="2" t="s">
        <v>511</v>
      </c>
      <c r="CY84" s="2" t="s">
        <v>511</v>
      </c>
      <c r="CZ84" s="2" t="s">
        <v>511</v>
      </c>
      <c r="DA84" s="12" t="s">
        <v>270</v>
      </c>
      <c r="DB84" s="2" t="s">
        <v>511</v>
      </c>
      <c r="DC84" s="2" t="s">
        <v>511</v>
      </c>
      <c r="DD84" s="2" t="s">
        <v>511</v>
      </c>
      <c r="DE84" s="2" t="s">
        <v>511</v>
      </c>
      <c r="DF84" s="2" t="s">
        <v>511</v>
      </c>
      <c r="DG84" s="2" t="s">
        <v>511</v>
      </c>
      <c r="DH84" s="2" t="s">
        <v>511</v>
      </c>
      <c r="DI84" s="2" t="s">
        <v>511</v>
      </c>
      <c r="DJ84" s="2" t="s">
        <v>511</v>
      </c>
      <c r="DK84" s="2" t="s">
        <v>511</v>
      </c>
      <c r="DL84" s="11" t="s">
        <v>290</v>
      </c>
      <c r="DM84" s="2" t="s">
        <v>511</v>
      </c>
      <c r="DN84" s="2" t="s">
        <v>511</v>
      </c>
      <c r="DO84" s="2" t="s">
        <v>511</v>
      </c>
      <c r="DP84" s="2" t="s">
        <v>511</v>
      </c>
      <c r="DQ84" s="2" t="s">
        <v>511</v>
      </c>
      <c r="DR84" s="12" t="s">
        <v>295</v>
      </c>
      <c r="DS84" s="2" t="s">
        <v>511</v>
      </c>
      <c r="DT84" s="2" t="s">
        <v>511</v>
      </c>
      <c r="DU84" s="2" t="s">
        <v>511</v>
      </c>
      <c r="DV84" s="2" t="s">
        <v>511</v>
      </c>
      <c r="DW84" s="2" t="s">
        <v>511</v>
      </c>
      <c r="DX84" s="2" t="s">
        <v>511</v>
      </c>
      <c r="DY84" s="2" t="s">
        <v>511</v>
      </c>
      <c r="DZ84" s="2" t="s">
        <v>511</v>
      </c>
      <c r="EA84" s="2" t="s">
        <v>511</v>
      </c>
      <c r="EB84" s="2" t="s">
        <v>511</v>
      </c>
      <c r="EC84" s="2" t="s">
        <v>511</v>
      </c>
      <c r="ED84" s="2" t="s">
        <v>511</v>
      </c>
      <c r="EE84" s="2" t="s">
        <v>511</v>
      </c>
      <c r="EF84" s="2" t="s">
        <v>511</v>
      </c>
      <c r="EG84" s="12" t="s">
        <v>299</v>
      </c>
      <c r="EH84" s="2" t="s">
        <v>511</v>
      </c>
      <c r="EI84" s="2" t="s">
        <v>511</v>
      </c>
      <c r="EJ84" s="2" t="s">
        <v>511</v>
      </c>
      <c r="EK84" s="12" t="s">
        <v>763</v>
      </c>
      <c r="EL84" s="2" t="s">
        <v>511</v>
      </c>
      <c r="EM84" s="2" t="s">
        <v>511</v>
      </c>
      <c r="EN84" s="2" t="s">
        <v>511</v>
      </c>
      <c r="EO84" s="2" t="s">
        <v>511</v>
      </c>
      <c r="EP84" s="2" t="s">
        <v>511</v>
      </c>
      <c r="EQ84" s="2" t="s">
        <v>511</v>
      </c>
      <c r="ER84" s="2" t="s">
        <v>511</v>
      </c>
      <c r="ES84" s="2" t="s">
        <v>511</v>
      </c>
      <c r="ET84" s="2" t="s">
        <v>511</v>
      </c>
      <c r="EU84" s="2" t="s">
        <v>511</v>
      </c>
      <c r="EV84" s="2" t="s">
        <v>511</v>
      </c>
      <c r="EW84" s="2" t="s">
        <v>511</v>
      </c>
      <c r="EX84" s="2" t="s">
        <v>511</v>
      </c>
      <c r="EY84" s="2" t="s">
        <v>511</v>
      </c>
      <c r="EZ84" s="2" t="s">
        <v>511</v>
      </c>
      <c r="FA84" s="2" t="s">
        <v>511</v>
      </c>
      <c r="FB84" s="11" t="s">
        <v>769</v>
      </c>
      <c r="FC84" s="2" t="s">
        <v>511</v>
      </c>
      <c r="FD84" s="2" t="s">
        <v>511</v>
      </c>
      <c r="FE84" s="2" t="s">
        <v>511</v>
      </c>
      <c r="FF84" s="2" t="s">
        <v>511</v>
      </c>
      <c r="FG84" s="2" t="s">
        <v>511</v>
      </c>
      <c r="FH84" s="2" t="s">
        <v>511</v>
      </c>
      <c r="FI84" s="2" t="s">
        <v>511</v>
      </c>
      <c r="FJ84" s="2" t="s">
        <v>511</v>
      </c>
      <c r="FK84" s="11" t="s">
        <v>698</v>
      </c>
      <c r="FL84" s="2" t="s">
        <v>511</v>
      </c>
      <c r="FM84" s="2" t="s">
        <v>511</v>
      </c>
      <c r="FN84" s="2" t="s">
        <v>511</v>
      </c>
      <c r="FO84" s="2" t="s">
        <v>511</v>
      </c>
      <c r="FP84" s="2" t="s">
        <v>511</v>
      </c>
      <c r="FQ84" s="2" t="s">
        <v>511</v>
      </c>
      <c r="FR84" s="2" t="s">
        <v>511</v>
      </c>
      <c r="FS84" s="2" t="s">
        <v>511</v>
      </c>
      <c r="FT84" s="2" t="s">
        <v>511</v>
      </c>
      <c r="FU84" s="12" t="s">
        <v>326</v>
      </c>
      <c r="FV84" s="2" t="s">
        <v>511</v>
      </c>
      <c r="FW84" s="2" t="s">
        <v>511</v>
      </c>
      <c r="FX84" s="2" t="s">
        <v>511</v>
      </c>
      <c r="FY84" s="2" t="s">
        <v>511</v>
      </c>
      <c r="FZ84" s="2" t="s">
        <v>511</v>
      </c>
      <c r="GA84" s="2" t="s">
        <v>511</v>
      </c>
      <c r="GB84" s="2" t="s">
        <v>511</v>
      </c>
      <c r="GC84" s="14" t="s">
        <v>771</v>
      </c>
      <c r="GD84" s="2" t="s">
        <v>511</v>
      </c>
      <c r="GE84" s="2" t="s">
        <v>511</v>
      </c>
      <c r="GF84" s="2" t="s">
        <v>511</v>
      </c>
    </row>
    <row r="85" spans="1:188" ht="89.1" customHeight="1" x14ac:dyDescent="0.25">
      <c r="A85" s="1">
        <v>2511</v>
      </c>
      <c r="B85" s="2" t="s">
        <v>674</v>
      </c>
      <c r="C85" s="2" t="s">
        <v>559</v>
      </c>
      <c r="D85" s="2" t="s">
        <v>593</v>
      </c>
      <c r="E85" s="2" t="s">
        <v>976</v>
      </c>
      <c r="F85" s="2" t="s">
        <v>888</v>
      </c>
      <c r="G85" s="2" t="s">
        <v>511</v>
      </c>
      <c r="H85" s="2" t="s">
        <v>511</v>
      </c>
      <c r="I85" s="2" t="s">
        <v>511</v>
      </c>
      <c r="J85" s="2" t="s">
        <v>511</v>
      </c>
      <c r="K85" s="12" t="s">
        <v>111</v>
      </c>
      <c r="L85" s="2" t="s">
        <v>511</v>
      </c>
      <c r="M85" s="2" t="s">
        <v>511</v>
      </c>
      <c r="N85" s="2" t="s">
        <v>511</v>
      </c>
      <c r="O85" s="2" t="s">
        <v>511</v>
      </c>
      <c r="P85" s="2" t="s">
        <v>511</v>
      </c>
      <c r="Q85" s="2" t="s">
        <v>511</v>
      </c>
      <c r="R85" s="11" t="s">
        <v>101</v>
      </c>
      <c r="S85" s="2" t="s">
        <v>511</v>
      </c>
      <c r="T85" s="2" t="s">
        <v>511</v>
      </c>
      <c r="U85" s="2" t="s">
        <v>511</v>
      </c>
      <c r="V85" s="11" t="s">
        <v>136</v>
      </c>
      <c r="W85" s="2" t="s">
        <v>511</v>
      </c>
      <c r="X85" s="2" t="s">
        <v>511</v>
      </c>
      <c r="Y85" s="2" t="s">
        <v>511</v>
      </c>
      <c r="Z85" s="2" t="s">
        <v>511</v>
      </c>
      <c r="AA85" s="2" t="s">
        <v>511</v>
      </c>
      <c r="AB85" s="2" t="s">
        <v>511</v>
      </c>
      <c r="AC85" s="2" t="s">
        <v>511</v>
      </c>
      <c r="AD85" s="12" t="s">
        <v>115</v>
      </c>
      <c r="AE85" s="2" t="s">
        <v>511</v>
      </c>
      <c r="AF85" s="2" t="s">
        <v>511</v>
      </c>
      <c r="AG85" s="11" t="s">
        <v>142</v>
      </c>
      <c r="AH85" s="2" t="s">
        <v>511</v>
      </c>
      <c r="AI85" s="2" t="s">
        <v>511</v>
      </c>
      <c r="AJ85" s="2" t="s">
        <v>511</v>
      </c>
      <c r="AK85" s="2" t="s">
        <v>511</v>
      </c>
      <c r="AL85" s="2" t="s">
        <v>511</v>
      </c>
      <c r="AM85" s="2" t="s">
        <v>511</v>
      </c>
      <c r="AN85" s="2" t="s">
        <v>511</v>
      </c>
      <c r="AO85" s="2" t="s">
        <v>511</v>
      </c>
      <c r="AP85" s="11" t="s">
        <v>171</v>
      </c>
      <c r="AQ85" s="11" t="s">
        <v>176</v>
      </c>
      <c r="AR85" s="2" t="s">
        <v>511</v>
      </c>
      <c r="AS85" s="2" t="s">
        <v>511</v>
      </c>
      <c r="AT85" s="2" t="s">
        <v>511</v>
      </c>
      <c r="AU85" s="2" t="s">
        <v>511</v>
      </c>
      <c r="AV85" s="2" t="s">
        <v>511</v>
      </c>
      <c r="AW85" s="12" t="s">
        <v>188</v>
      </c>
      <c r="AX85" s="2" t="s">
        <v>511</v>
      </c>
      <c r="AY85" s="2" t="s">
        <v>511</v>
      </c>
      <c r="AZ85" s="2" t="s">
        <v>511</v>
      </c>
      <c r="BA85" s="2" t="s">
        <v>511</v>
      </c>
      <c r="BB85" s="2" t="s">
        <v>511</v>
      </c>
      <c r="BC85" s="2" t="s">
        <v>511</v>
      </c>
      <c r="BD85" s="12" t="s">
        <v>196</v>
      </c>
      <c r="BE85" s="2" t="s">
        <v>511</v>
      </c>
      <c r="BF85" s="2" t="s">
        <v>511</v>
      </c>
      <c r="BG85" s="2" t="s">
        <v>511</v>
      </c>
      <c r="BH85" s="2" t="s">
        <v>511</v>
      </c>
      <c r="BI85" s="2" t="s">
        <v>511</v>
      </c>
      <c r="BJ85" s="11" t="s">
        <v>205</v>
      </c>
      <c r="BK85" s="2" t="s">
        <v>511</v>
      </c>
      <c r="BL85" s="2" t="s">
        <v>511</v>
      </c>
      <c r="BM85" s="2" t="s">
        <v>511</v>
      </c>
      <c r="BN85" s="2" t="s">
        <v>511</v>
      </c>
      <c r="BO85" s="11" t="s">
        <v>155</v>
      </c>
      <c r="BP85" s="2" t="s">
        <v>511</v>
      </c>
      <c r="BQ85" s="2" t="s">
        <v>511</v>
      </c>
      <c r="BR85" s="2" t="s">
        <v>511</v>
      </c>
      <c r="BS85" s="2" t="s">
        <v>511</v>
      </c>
      <c r="BT85" s="2" t="s">
        <v>511</v>
      </c>
      <c r="BU85" s="2" t="s">
        <v>511</v>
      </c>
      <c r="BV85" s="2" t="s">
        <v>511</v>
      </c>
      <c r="BW85" s="2" t="s">
        <v>511</v>
      </c>
      <c r="BX85" s="11" t="s">
        <v>231</v>
      </c>
      <c r="BY85" s="2" t="s">
        <v>511</v>
      </c>
      <c r="BZ85" s="2" t="s">
        <v>511</v>
      </c>
      <c r="CA85" s="11" t="s">
        <v>195</v>
      </c>
      <c r="CB85" s="2" t="s">
        <v>511</v>
      </c>
      <c r="CC85" s="2" t="s">
        <v>511</v>
      </c>
      <c r="CD85" s="2" t="s">
        <v>511</v>
      </c>
      <c r="CE85" s="2" t="s">
        <v>511</v>
      </c>
      <c r="CF85" s="2" t="s">
        <v>511</v>
      </c>
      <c r="CG85" s="2" t="s">
        <v>511</v>
      </c>
      <c r="CH85" s="2" t="s">
        <v>511</v>
      </c>
      <c r="CI85" s="2" t="s">
        <v>511</v>
      </c>
      <c r="CJ85" s="2" t="s">
        <v>511</v>
      </c>
      <c r="CK85" s="2" t="s">
        <v>511</v>
      </c>
      <c r="CL85" s="11" t="s">
        <v>257</v>
      </c>
      <c r="CM85" s="2" t="s">
        <v>511</v>
      </c>
      <c r="CN85" s="2" t="s">
        <v>511</v>
      </c>
      <c r="CO85" s="2" t="s">
        <v>511</v>
      </c>
      <c r="CP85" s="2" t="s">
        <v>511</v>
      </c>
      <c r="CQ85" s="12" t="s">
        <v>262</v>
      </c>
      <c r="CR85" s="2" t="s">
        <v>511</v>
      </c>
      <c r="CS85" s="2" t="s">
        <v>511</v>
      </c>
      <c r="CT85" s="11" t="s">
        <v>154</v>
      </c>
      <c r="CU85" s="2" t="s">
        <v>511</v>
      </c>
      <c r="CV85" s="2" t="s">
        <v>511</v>
      </c>
      <c r="CW85" s="2" t="s">
        <v>511</v>
      </c>
      <c r="CX85" s="2" t="s">
        <v>511</v>
      </c>
      <c r="CY85" s="2" t="s">
        <v>511</v>
      </c>
      <c r="CZ85" s="2" t="s">
        <v>511</v>
      </c>
      <c r="DA85" s="2" t="s">
        <v>511</v>
      </c>
      <c r="DB85" s="2" t="s">
        <v>511</v>
      </c>
      <c r="DC85" s="2" t="s">
        <v>511</v>
      </c>
      <c r="DD85" s="12" t="s">
        <v>260</v>
      </c>
      <c r="DE85" s="2" t="s">
        <v>511</v>
      </c>
      <c r="DF85" s="2" t="s">
        <v>511</v>
      </c>
      <c r="DG85" s="2" t="s">
        <v>511</v>
      </c>
      <c r="DH85" s="12" t="s">
        <v>282</v>
      </c>
      <c r="DI85" s="2" t="s">
        <v>511</v>
      </c>
      <c r="DJ85" s="2" t="s">
        <v>511</v>
      </c>
      <c r="DK85" s="2" t="s">
        <v>511</v>
      </c>
      <c r="DL85" s="2" t="s">
        <v>511</v>
      </c>
      <c r="DM85" s="2" t="s">
        <v>511</v>
      </c>
      <c r="DN85" s="2" t="s">
        <v>511</v>
      </c>
      <c r="DO85" s="2" t="s">
        <v>511</v>
      </c>
      <c r="DP85" s="12" t="s">
        <v>716</v>
      </c>
      <c r="DQ85" s="2" t="s">
        <v>511</v>
      </c>
      <c r="DR85" s="2" t="s">
        <v>511</v>
      </c>
      <c r="DS85" s="2" t="s">
        <v>511</v>
      </c>
      <c r="DT85" s="2" t="s">
        <v>511</v>
      </c>
      <c r="DU85" s="2" t="s">
        <v>511</v>
      </c>
      <c r="DV85" s="2" t="s">
        <v>511</v>
      </c>
      <c r="DW85" s="2" t="s">
        <v>511</v>
      </c>
      <c r="DX85" s="2" t="s">
        <v>511</v>
      </c>
      <c r="DY85" s="2" t="s">
        <v>511</v>
      </c>
      <c r="DZ85" s="2" t="s">
        <v>511</v>
      </c>
      <c r="EA85" s="2" t="s">
        <v>511</v>
      </c>
      <c r="EB85" s="2" t="s">
        <v>511</v>
      </c>
      <c r="EC85" s="2" t="s">
        <v>511</v>
      </c>
      <c r="ED85" s="2" t="s">
        <v>511</v>
      </c>
      <c r="EE85" s="2" t="s">
        <v>511</v>
      </c>
      <c r="EF85" s="2" t="s">
        <v>511</v>
      </c>
      <c r="EG85" s="2" t="s">
        <v>511</v>
      </c>
      <c r="EH85" s="12" t="s">
        <v>299</v>
      </c>
      <c r="EI85" s="2" t="s">
        <v>511</v>
      </c>
      <c r="EJ85" s="2" t="s">
        <v>511</v>
      </c>
      <c r="EK85" s="2" t="s">
        <v>511</v>
      </c>
      <c r="EL85" s="2" t="s">
        <v>511</v>
      </c>
      <c r="EM85" s="2" t="s">
        <v>511</v>
      </c>
      <c r="EN85" s="11" t="s">
        <v>850</v>
      </c>
      <c r="EO85" s="2" t="s">
        <v>511</v>
      </c>
      <c r="EP85" s="2" t="s">
        <v>511</v>
      </c>
      <c r="EQ85" s="2" t="s">
        <v>511</v>
      </c>
      <c r="ER85" s="2" t="s">
        <v>511</v>
      </c>
      <c r="ES85" s="2" t="s">
        <v>511</v>
      </c>
      <c r="ET85" s="2" t="s">
        <v>511</v>
      </c>
      <c r="EU85" s="2" t="s">
        <v>511</v>
      </c>
      <c r="EV85" s="11" t="s">
        <v>710</v>
      </c>
      <c r="EW85" s="2" t="s">
        <v>511</v>
      </c>
      <c r="EX85" s="2" t="s">
        <v>511</v>
      </c>
      <c r="EY85" s="2" t="s">
        <v>511</v>
      </c>
      <c r="EZ85" s="2" t="s">
        <v>511</v>
      </c>
      <c r="FA85" s="2" t="s">
        <v>511</v>
      </c>
      <c r="FB85" s="2" t="s">
        <v>511</v>
      </c>
      <c r="FC85" s="2" t="s">
        <v>511</v>
      </c>
      <c r="FD85" s="2" t="s">
        <v>511</v>
      </c>
      <c r="FE85" s="2" t="s">
        <v>511</v>
      </c>
      <c r="FF85" s="2" t="s">
        <v>511</v>
      </c>
      <c r="FG85" s="2" t="s">
        <v>511</v>
      </c>
      <c r="FH85" s="2" t="s">
        <v>511</v>
      </c>
      <c r="FI85" s="12" t="s">
        <v>851</v>
      </c>
      <c r="FJ85" s="2" t="s">
        <v>511</v>
      </c>
      <c r="FK85" s="2" t="s">
        <v>511</v>
      </c>
      <c r="FL85" s="2" t="s">
        <v>511</v>
      </c>
      <c r="FM85" s="2" t="s">
        <v>511</v>
      </c>
      <c r="FN85" s="2" t="s">
        <v>511</v>
      </c>
      <c r="FO85" s="2" t="s">
        <v>511</v>
      </c>
      <c r="FP85" s="2" t="s">
        <v>511</v>
      </c>
      <c r="FQ85" s="2" t="s">
        <v>511</v>
      </c>
      <c r="FR85" s="2" t="s">
        <v>511</v>
      </c>
      <c r="FS85" s="2" t="s">
        <v>511</v>
      </c>
      <c r="FT85" s="12" t="s">
        <v>323</v>
      </c>
      <c r="FU85" s="2" t="s">
        <v>511</v>
      </c>
      <c r="FV85" s="2" t="s">
        <v>511</v>
      </c>
      <c r="FW85" s="2" t="s">
        <v>511</v>
      </c>
      <c r="FX85" s="2" t="s">
        <v>511</v>
      </c>
      <c r="FY85" s="2" t="s">
        <v>511</v>
      </c>
      <c r="FZ85" s="2" t="s">
        <v>511</v>
      </c>
      <c r="GA85" s="2" t="s">
        <v>511</v>
      </c>
      <c r="GB85" s="2" t="s">
        <v>511</v>
      </c>
      <c r="GC85" s="2" t="s">
        <v>511</v>
      </c>
      <c r="GD85" s="2" t="s">
        <v>511</v>
      </c>
      <c r="GE85" s="14" t="s">
        <v>737</v>
      </c>
      <c r="GF85" s="2" t="s">
        <v>511</v>
      </c>
    </row>
    <row r="86" spans="1:188" ht="89.1" customHeight="1" x14ac:dyDescent="0.25">
      <c r="A86" s="1">
        <v>1358</v>
      </c>
      <c r="B86" s="2" t="s">
        <v>607</v>
      </c>
      <c r="C86" s="2" t="s">
        <v>608</v>
      </c>
      <c r="D86" s="2" t="s">
        <v>609</v>
      </c>
      <c r="E86" s="2" t="s">
        <v>977</v>
      </c>
      <c r="F86" s="2" t="s">
        <v>867</v>
      </c>
      <c r="G86" s="12" t="s">
        <v>99</v>
      </c>
      <c r="H86" s="2" t="s">
        <v>511</v>
      </c>
      <c r="I86" s="2" t="s">
        <v>511</v>
      </c>
      <c r="J86" s="2" t="s">
        <v>511</v>
      </c>
      <c r="K86" s="2" t="s">
        <v>511</v>
      </c>
      <c r="L86" s="2" t="s">
        <v>511</v>
      </c>
      <c r="M86" s="2" t="s">
        <v>511</v>
      </c>
      <c r="N86" s="2" t="s">
        <v>511</v>
      </c>
      <c r="O86" s="12" t="s">
        <v>118</v>
      </c>
      <c r="P86" s="2" t="s">
        <v>511</v>
      </c>
      <c r="Q86" s="2" t="s">
        <v>511</v>
      </c>
      <c r="R86" s="2" t="s">
        <v>511</v>
      </c>
      <c r="S86" s="2" t="s">
        <v>511</v>
      </c>
      <c r="T86" s="2" t="s">
        <v>511</v>
      </c>
      <c r="U86" s="2" t="s">
        <v>511</v>
      </c>
      <c r="V86" s="2" t="s">
        <v>511</v>
      </c>
      <c r="W86" s="2" t="s">
        <v>511</v>
      </c>
      <c r="X86" s="12" t="s">
        <v>143</v>
      </c>
      <c r="Y86" s="12" t="s">
        <v>115</v>
      </c>
      <c r="Z86" s="2" t="s">
        <v>511</v>
      </c>
      <c r="AA86" s="2" t="s">
        <v>511</v>
      </c>
      <c r="AB86" s="2" t="s">
        <v>511</v>
      </c>
      <c r="AC86" s="2" t="s">
        <v>511</v>
      </c>
      <c r="AD86" s="2" t="s">
        <v>511</v>
      </c>
      <c r="AE86" s="2" t="s">
        <v>511</v>
      </c>
      <c r="AF86" s="2" t="s">
        <v>511</v>
      </c>
      <c r="AG86" s="2" t="s">
        <v>511</v>
      </c>
      <c r="AH86" s="2" t="s">
        <v>511</v>
      </c>
      <c r="AI86" s="12" t="s">
        <v>125</v>
      </c>
      <c r="AJ86" s="2" t="s">
        <v>511</v>
      </c>
      <c r="AK86" s="11" t="s">
        <v>155</v>
      </c>
      <c r="AL86" s="2" t="s">
        <v>511</v>
      </c>
      <c r="AM86" s="2" t="s">
        <v>511</v>
      </c>
      <c r="AN86" s="2" t="s">
        <v>511</v>
      </c>
      <c r="AO86" s="2" t="s">
        <v>511</v>
      </c>
      <c r="AP86" s="2" t="s">
        <v>511</v>
      </c>
      <c r="AQ86" s="11" t="s">
        <v>176</v>
      </c>
      <c r="AR86" s="2" t="s">
        <v>511</v>
      </c>
      <c r="AS86" s="2" t="s">
        <v>511</v>
      </c>
      <c r="AT86" s="2" t="s">
        <v>511</v>
      </c>
      <c r="AU86" s="2" t="s">
        <v>511</v>
      </c>
      <c r="AV86" s="2" t="s">
        <v>511</v>
      </c>
      <c r="AW86" s="2" t="s">
        <v>511</v>
      </c>
      <c r="AX86" s="2" t="s">
        <v>511</v>
      </c>
      <c r="AY86" s="2" t="s">
        <v>511</v>
      </c>
      <c r="AZ86" s="2" t="s">
        <v>511</v>
      </c>
      <c r="BA86" s="2" t="s">
        <v>511</v>
      </c>
      <c r="BB86" s="11" t="s">
        <v>194</v>
      </c>
      <c r="BC86" s="2" t="s">
        <v>511</v>
      </c>
      <c r="BD86" s="2" t="s">
        <v>511</v>
      </c>
      <c r="BE86" s="2" t="s">
        <v>511</v>
      </c>
      <c r="BF86" s="12" t="s">
        <v>186</v>
      </c>
      <c r="BG86" s="2" t="s">
        <v>511</v>
      </c>
      <c r="BH86" s="2" t="s">
        <v>511</v>
      </c>
      <c r="BI86" s="2" t="s">
        <v>511</v>
      </c>
      <c r="BJ86" s="2" t="s">
        <v>511</v>
      </c>
      <c r="BK86" s="2" t="s">
        <v>511</v>
      </c>
      <c r="BL86" s="11" t="s">
        <v>214</v>
      </c>
      <c r="BM86" s="2" t="s">
        <v>511</v>
      </c>
      <c r="BN86" s="2" t="s">
        <v>511</v>
      </c>
      <c r="BO86" s="2" t="s">
        <v>511</v>
      </c>
      <c r="BP86" s="2" t="s">
        <v>511</v>
      </c>
      <c r="BQ86" s="11" t="s">
        <v>155</v>
      </c>
      <c r="BR86" s="2" t="s">
        <v>511</v>
      </c>
      <c r="BS86" s="2" t="s">
        <v>511</v>
      </c>
      <c r="BT86" s="2" t="s">
        <v>511</v>
      </c>
      <c r="BU86" s="2" t="s">
        <v>511</v>
      </c>
      <c r="BV86" s="11" t="s">
        <v>225</v>
      </c>
      <c r="BW86" s="2" t="s">
        <v>511</v>
      </c>
      <c r="BX86" s="2" t="s">
        <v>511</v>
      </c>
      <c r="BY86" s="2" t="s">
        <v>511</v>
      </c>
      <c r="BZ86" s="2" t="s">
        <v>511</v>
      </c>
      <c r="CA86" s="11" t="s">
        <v>195</v>
      </c>
      <c r="CB86" s="2" t="s">
        <v>511</v>
      </c>
      <c r="CC86" s="2" t="s">
        <v>511</v>
      </c>
      <c r="CD86" s="2" t="s">
        <v>511</v>
      </c>
      <c r="CE86" s="2" t="s">
        <v>511</v>
      </c>
      <c r="CF86" s="2" t="s">
        <v>511</v>
      </c>
      <c r="CG86" s="2" t="s">
        <v>511</v>
      </c>
      <c r="CH86" s="2" t="s">
        <v>511</v>
      </c>
      <c r="CI86" s="2" t="s">
        <v>511</v>
      </c>
      <c r="CJ86" s="2" t="s">
        <v>511</v>
      </c>
      <c r="CK86" s="2" t="s">
        <v>511</v>
      </c>
      <c r="CL86" s="11" t="s">
        <v>257</v>
      </c>
      <c r="CM86" s="2" t="s">
        <v>511</v>
      </c>
      <c r="CN86" s="11" t="s">
        <v>263</v>
      </c>
      <c r="CO86" s="2" t="s">
        <v>511</v>
      </c>
      <c r="CP86" s="2" t="s">
        <v>511</v>
      </c>
      <c r="CQ86" s="2" t="s">
        <v>511</v>
      </c>
      <c r="CR86" s="2" t="s">
        <v>511</v>
      </c>
      <c r="CS86" s="2" t="s">
        <v>511</v>
      </c>
      <c r="CT86" s="2" t="s">
        <v>511</v>
      </c>
      <c r="CU86" s="12" t="s">
        <v>262</v>
      </c>
      <c r="CV86" s="2" t="s">
        <v>511</v>
      </c>
      <c r="CW86" s="2" t="s">
        <v>511</v>
      </c>
      <c r="CX86" s="2" t="s">
        <v>511</v>
      </c>
      <c r="CY86" s="2" t="s">
        <v>511</v>
      </c>
      <c r="CZ86" s="2" t="s">
        <v>511</v>
      </c>
      <c r="DA86" s="2" t="s">
        <v>511</v>
      </c>
      <c r="DB86" s="12" t="s">
        <v>274</v>
      </c>
      <c r="DC86" s="2" t="s">
        <v>511</v>
      </c>
      <c r="DD86" s="2" t="s">
        <v>511</v>
      </c>
      <c r="DE86" s="11" t="s">
        <v>275</v>
      </c>
      <c r="DF86" s="2" t="s">
        <v>511</v>
      </c>
      <c r="DG86" s="2" t="s">
        <v>511</v>
      </c>
      <c r="DH86" s="2" t="s">
        <v>511</v>
      </c>
      <c r="DI86" s="2" t="s">
        <v>511</v>
      </c>
      <c r="DJ86" s="2" t="s">
        <v>511</v>
      </c>
      <c r="DK86" s="2" t="s">
        <v>511</v>
      </c>
      <c r="DL86" s="2" t="s">
        <v>511</v>
      </c>
      <c r="DM86" s="2" t="s">
        <v>511</v>
      </c>
      <c r="DN86" s="2" t="s">
        <v>511</v>
      </c>
      <c r="DO86" s="12" t="s">
        <v>772</v>
      </c>
      <c r="DP86" s="2" t="s">
        <v>511</v>
      </c>
      <c r="DQ86" s="2" t="s">
        <v>511</v>
      </c>
      <c r="DR86" s="2" t="s">
        <v>511</v>
      </c>
      <c r="DS86" s="2" t="s">
        <v>511</v>
      </c>
      <c r="DT86" s="2" t="s">
        <v>511</v>
      </c>
      <c r="DU86" s="2" t="s">
        <v>511</v>
      </c>
      <c r="DV86" s="2" t="s">
        <v>511</v>
      </c>
      <c r="DW86" s="2" t="s">
        <v>511</v>
      </c>
      <c r="DX86" s="2" t="s">
        <v>511</v>
      </c>
      <c r="DY86" s="2" t="s">
        <v>511</v>
      </c>
      <c r="DZ86" s="2" t="s">
        <v>511</v>
      </c>
      <c r="EA86" s="2" t="s">
        <v>511</v>
      </c>
      <c r="EB86" s="2" t="s">
        <v>511</v>
      </c>
      <c r="EC86" s="2" t="s">
        <v>511</v>
      </c>
      <c r="ED86" s="12" t="s">
        <v>296</v>
      </c>
      <c r="EE86" s="2" t="s">
        <v>511</v>
      </c>
      <c r="EF86" s="2" t="s">
        <v>511</v>
      </c>
      <c r="EG86" s="2" t="s">
        <v>511</v>
      </c>
      <c r="EH86" s="2" t="s">
        <v>511</v>
      </c>
      <c r="EI86" s="12" t="s">
        <v>773</v>
      </c>
      <c r="EJ86" s="2" t="s">
        <v>511</v>
      </c>
      <c r="EK86" s="2" t="s">
        <v>511</v>
      </c>
      <c r="EL86" s="2" t="s">
        <v>511</v>
      </c>
      <c r="EM86" s="2" t="s">
        <v>511</v>
      </c>
      <c r="EN86" s="2" t="s">
        <v>511</v>
      </c>
      <c r="EO86" s="2" t="s">
        <v>511</v>
      </c>
      <c r="EP86" s="2" t="s">
        <v>511</v>
      </c>
      <c r="EQ86" s="2" t="s">
        <v>511</v>
      </c>
      <c r="ER86" s="2" t="s">
        <v>511</v>
      </c>
      <c r="ES86" s="2" t="s">
        <v>511</v>
      </c>
      <c r="ET86" s="2" t="s">
        <v>511</v>
      </c>
      <c r="EU86" s="2" t="s">
        <v>511</v>
      </c>
      <c r="EV86" s="2" t="s">
        <v>511</v>
      </c>
      <c r="EW86" s="2" t="s">
        <v>511</v>
      </c>
      <c r="EX86" s="11" t="s">
        <v>774</v>
      </c>
      <c r="EY86" s="2" t="s">
        <v>511</v>
      </c>
      <c r="EZ86" s="2" t="s">
        <v>511</v>
      </c>
      <c r="FA86" s="2" t="s">
        <v>511</v>
      </c>
      <c r="FB86" s="2" t="s">
        <v>511</v>
      </c>
      <c r="FC86" s="11" t="s">
        <v>732</v>
      </c>
      <c r="FD86" s="2" t="s">
        <v>511</v>
      </c>
      <c r="FE86" s="2" t="s">
        <v>511</v>
      </c>
      <c r="FF86" s="2" t="s">
        <v>511</v>
      </c>
      <c r="FG86" s="2" t="s">
        <v>511</v>
      </c>
      <c r="FH86" s="2" t="s">
        <v>511</v>
      </c>
      <c r="FI86" s="2" t="s">
        <v>511</v>
      </c>
      <c r="FJ86" s="2" t="s">
        <v>511</v>
      </c>
      <c r="FK86" s="2" t="s">
        <v>511</v>
      </c>
      <c r="FL86" s="2" t="s">
        <v>511</v>
      </c>
      <c r="FM86" s="2" t="s">
        <v>511</v>
      </c>
      <c r="FN86" s="12" t="s">
        <v>305</v>
      </c>
      <c r="FO86" s="2" t="s">
        <v>511</v>
      </c>
      <c r="FP86" s="2" t="s">
        <v>511</v>
      </c>
      <c r="FQ86" s="2" t="s">
        <v>511</v>
      </c>
      <c r="FR86" s="2" t="s">
        <v>511</v>
      </c>
      <c r="FS86" s="2" t="s">
        <v>511</v>
      </c>
      <c r="FT86" s="2" t="s">
        <v>511</v>
      </c>
      <c r="FU86" s="2" t="s">
        <v>511</v>
      </c>
      <c r="FV86" s="2" t="s">
        <v>511</v>
      </c>
      <c r="FW86" s="12" t="s">
        <v>775</v>
      </c>
      <c r="FX86" s="2" t="s">
        <v>511</v>
      </c>
      <c r="FY86" s="2" t="s">
        <v>511</v>
      </c>
      <c r="FZ86" s="2" t="s">
        <v>511</v>
      </c>
      <c r="GA86" s="2" t="s">
        <v>511</v>
      </c>
      <c r="GB86" s="2" t="s">
        <v>511</v>
      </c>
      <c r="GC86" s="2" t="s">
        <v>511</v>
      </c>
      <c r="GD86" s="2" t="s">
        <v>511</v>
      </c>
      <c r="GE86" s="2" t="s">
        <v>511</v>
      </c>
      <c r="GF86" s="2" t="s">
        <v>511</v>
      </c>
    </row>
    <row r="87" spans="1:188" ht="89.1" customHeight="1" x14ac:dyDescent="0.25">
      <c r="A87" s="1">
        <v>1424</v>
      </c>
      <c r="B87" s="2" t="s">
        <v>618</v>
      </c>
      <c r="C87" s="2" t="s">
        <v>551</v>
      </c>
      <c r="D87" s="2" t="s">
        <v>619</v>
      </c>
      <c r="E87" s="2" t="s">
        <v>978</v>
      </c>
      <c r="F87" s="2" t="s">
        <v>864</v>
      </c>
      <c r="G87" s="11" t="s">
        <v>97</v>
      </c>
      <c r="H87" s="2" t="s">
        <v>511</v>
      </c>
      <c r="I87" s="2" t="s">
        <v>511</v>
      </c>
      <c r="J87" s="2" t="s">
        <v>511</v>
      </c>
      <c r="K87" s="2" t="s">
        <v>511</v>
      </c>
      <c r="L87" s="2" t="s">
        <v>511</v>
      </c>
      <c r="M87" s="2" t="s">
        <v>511</v>
      </c>
      <c r="N87" s="2" t="s">
        <v>511</v>
      </c>
      <c r="O87" s="2" t="s">
        <v>511</v>
      </c>
      <c r="P87" s="2" t="s">
        <v>511</v>
      </c>
      <c r="Q87" s="11" t="s">
        <v>106</v>
      </c>
      <c r="R87" s="2" t="s">
        <v>511</v>
      </c>
      <c r="S87" s="2" t="s">
        <v>511</v>
      </c>
      <c r="T87" s="2" t="s">
        <v>511</v>
      </c>
      <c r="U87" s="2" t="s">
        <v>511</v>
      </c>
      <c r="V87" s="2" t="s">
        <v>511</v>
      </c>
      <c r="W87" s="2" t="s">
        <v>511</v>
      </c>
      <c r="X87" s="12" t="s">
        <v>143</v>
      </c>
      <c r="Y87" s="11" t="s">
        <v>144</v>
      </c>
      <c r="Z87" s="2" t="s">
        <v>511</v>
      </c>
      <c r="AA87" s="2" t="s">
        <v>511</v>
      </c>
      <c r="AB87" s="2" t="s">
        <v>511</v>
      </c>
      <c r="AC87" s="2" t="s">
        <v>511</v>
      </c>
      <c r="AD87" s="2" t="s">
        <v>511</v>
      </c>
      <c r="AE87" s="2" t="s">
        <v>511</v>
      </c>
      <c r="AF87" s="2" t="s">
        <v>511</v>
      </c>
      <c r="AG87" s="11" t="s">
        <v>142</v>
      </c>
      <c r="AH87" s="2" t="s">
        <v>511</v>
      </c>
      <c r="AI87" s="2" t="s">
        <v>511</v>
      </c>
      <c r="AJ87" s="2" t="s">
        <v>511</v>
      </c>
      <c r="AK87" s="11" t="s">
        <v>155</v>
      </c>
      <c r="AL87" s="2" t="s">
        <v>511</v>
      </c>
      <c r="AM87" s="2" t="s">
        <v>511</v>
      </c>
      <c r="AN87" s="2" t="s">
        <v>511</v>
      </c>
      <c r="AO87" s="2" t="s">
        <v>511</v>
      </c>
      <c r="AP87" s="2" t="s">
        <v>511</v>
      </c>
      <c r="AQ87" s="2" t="s">
        <v>511</v>
      </c>
      <c r="AR87" s="2" t="s">
        <v>511</v>
      </c>
      <c r="AS87" s="2" t="s">
        <v>511</v>
      </c>
      <c r="AT87" s="11" t="s">
        <v>185</v>
      </c>
      <c r="AU87" s="2" t="s">
        <v>511</v>
      </c>
      <c r="AV87" s="2" t="s">
        <v>511</v>
      </c>
      <c r="AW87" s="2" t="s">
        <v>511</v>
      </c>
      <c r="AX87" s="2" t="s">
        <v>511</v>
      </c>
      <c r="AY87" s="2" t="s">
        <v>511</v>
      </c>
      <c r="AZ87" s="12" t="s">
        <v>186</v>
      </c>
      <c r="BA87" s="2" t="s">
        <v>511</v>
      </c>
      <c r="BB87" s="2" t="s">
        <v>511</v>
      </c>
      <c r="BC87" s="2" t="s">
        <v>511</v>
      </c>
      <c r="BD87" s="12" t="s">
        <v>196</v>
      </c>
      <c r="BE87" s="2" t="s">
        <v>511</v>
      </c>
      <c r="BF87" s="2" t="s">
        <v>511</v>
      </c>
      <c r="BG87" s="2" t="s">
        <v>511</v>
      </c>
      <c r="BH87" s="2" t="s">
        <v>511</v>
      </c>
      <c r="BI87" s="2" t="s">
        <v>511</v>
      </c>
      <c r="BJ87" s="2" t="s">
        <v>511</v>
      </c>
      <c r="BK87" s="2" t="s">
        <v>511</v>
      </c>
      <c r="BL87" s="12" t="s">
        <v>217</v>
      </c>
      <c r="BM87" s="2" t="s">
        <v>511</v>
      </c>
      <c r="BN87" s="2" t="s">
        <v>511</v>
      </c>
      <c r="BO87" s="2" t="s">
        <v>511</v>
      </c>
      <c r="BP87" s="2" t="s">
        <v>511</v>
      </c>
      <c r="BQ87" s="12" t="s">
        <v>160</v>
      </c>
      <c r="BR87" s="2" t="s">
        <v>511</v>
      </c>
      <c r="BS87" s="2" t="s">
        <v>511</v>
      </c>
      <c r="BT87" s="2" t="s">
        <v>511</v>
      </c>
      <c r="BU87" s="2" t="s">
        <v>511</v>
      </c>
      <c r="BV87" s="2" t="s">
        <v>511</v>
      </c>
      <c r="BW87" s="11" t="s">
        <v>196</v>
      </c>
      <c r="BX87" s="2" t="s">
        <v>511</v>
      </c>
      <c r="BY87" s="2" t="s">
        <v>511</v>
      </c>
      <c r="BZ87" s="2" t="s">
        <v>511</v>
      </c>
      <c r="CA87" s="2" t="s">
        <v>511</v>
      </c>
      <c r="CB87" s="2" t="s">
        <v>511</v>
      </c>
      <c r="CC87" s="2" t="s">
        <v>511</v>
      </c>
      <c r="CD87" s="2" t="s">
        <v>511</v>
      </c>
      <c r="CE87" s="11" t="s">
        <v>245</v>
      </c>
      <c r="CF87" s="2" t="s">
        <v>511</v>
      </c>
      <c r="CG87" s="2" t="s">
        <v>511</v>
      </c>
      <c r="CH87" s="2" t="s">
        <v>511</v>
      </c>
      <c r="CI87" s="2" t="s">
        <v>511</v>
      </c>
      <c r="CJ87" s="2" t="s">
        <v>511</v>
      </c>
      <c r="CK87" s="2" t="s">
        <v>511</v>
      </c>
      <c r="CL87" s="11" t="s">
        <v>257</v>
      </c>
      <c r="CM87" s="2" t="s">
        <v>511</v>
      </c>
      <c r="CN87" s="2" t="s">
        <v>511</v>
      </c>
      <c r="CO87" s="11" t="s">
        <v>264</v>
      </c>
      <c r="CP87" s="2" t="s">
        <v>511</v>
      </c>
      <c r="CQ87" s="2" t="s">
        <v>511</v>
      </c>
      <c r="CR87" s="2" t="s">
        <v>511</v>
      </c>
      <c r="CS87" s="2" t="s">
        <v>511</v>
      </c>
      <c r="CT87" s="11" t="s">
        <v>154</v>
      </c>
      <c r="CU87" s="2" t="s">
        <v>511</v>
      </c>
      <c r="CV87" s="2" t="s">
        <v>511</v>
      </c>
      <c r="CW87" s="2" t="s">
        <v>511</v>
      </c>
      <c r="CX87" s="2" t="s">
        <v>511</v>
      </c>
      <c r="CY87" s="2" t="s">
        <v>511</v>
      </c>
      <c r="CZ87" s="2" t="s">
        <v>511</v>
      </c>
      <c r="DA87" s="2" t="s">
        <v>511</v>
      </c>
      <c r="DB87" s="2" t="s">
        <v>511</v>
      </c>
      <c r="DC87" s="11" t="s">
        <v>138</v>
      </c>
      <c r="DD87" s="2" t="s">
        <v>511</v>
      </c>
      <c r="DE87" s="2" t="s">
        <v>511</v>
      </c>
      <c r="DF87" s="2" t="s">
        <v>511</v>
      </c>
      <c r="DG87" s="2" t="s">
        <v>511</v>
      </c>
      <c r="DH87" s="2" t="s">
        <v>511</v>
      </c>
      <c r="DI87" s="11" t="s">
        <v>284</v>
      </c>
      <c r="DJ87" s="2" t="s">
        <v>511</v>
      </c>
      <c r="DK87" s="2" t="s">
        <v>511</v>
      </c>
      <c r="DL87" s="2" t="s">
        <v>511</v>
      </c>
      <c r="DM87" s="2" t="s">
        <v>511</v>
      </c>
      <c r="DN87" s="2" t="s">
        <v>511</v>
      </c>
      <c r="DO87" s="2" t="s">
        <v>511</v>
      </c>
      <c r="DP87" s="2" t="s">
        <v>511</v>
      </c>
      <c r="DQ87" s="2" t="s">
        <v>511</v>
      </c>
      <c r="DR87" s="2" t="s">
        <v>511</v>
      </c>
      <c r="DS87" s="2" t="s">
        <v>511</v>
      </c>
      <c r="DT87" s="2" t="s">
        <v>511</v>
      </c>
      <c r="DU87" s="2" t="s">
        <v>511</v>
      </c>
      <c r="DV87" s="2" t="s">
        <v>511</v>
      </c>
      <c r="DW87" s="11" t="s">
        <v>678</v>
      </c>
      <c r="DX87" s="2" t="s">
        <v>511</v>
      </c>
      <c r="DY87" s="2" t="s">
        <v>511</v>
      </c>
      <c r="DZ87" s="2" t="s">
        <v>511</v>
      </c>
      <c r="EA87" s="2" t="s">
        <v>511</v>
      </c>
      <c r="EB87" s="2" t="s">
        <v>511</v>
      </c>
      <c r="EC87" s="12" t="s">
        <v>296</v>
      </c>
      <c r="ED87" s="2" t="s">
        <v>511</v>
      </c>
      <c r="EE87" s="2" t="s">
        <v>511</v>
      </c>
      <c r="EF87" s="2" t="s">
        <v>511</v>
      </c>
      <c r="EG87" s="2" t="s">
        <v>511</v>
      </c>
      <c r="EH87" s="2" t="s">
        <v>511</v>
      </c>
      <c r="EI87" s="2" t="s">
        <v>511</v>
      </c>
      <c r="EJ87" s="2" t="s">
        <v>511</v>
      </c>
      <c r="EK87" s="2" t="s">
        <v>511</v>
      </c>
      <c r="EL87" s="11" t="s">
        <v>763</v>
      </c>
      <c r="EM87" s="2" t="s">
        <v>511</v>
      </c>
      <c r="EN87" s="2" t="s">
        <v>511</v>
      </c>
      <c r="EO87" s="2" t="s">
        <v>511</v>
      </c>
      <c r="EP87" s="2" t="s">
        <v>511</v>
      </c>
      <c r="EQ87" s="2" t="s">
        <v>511</v>
      </c>
      <c r="ER87" s="2" t="s">
        <v>511</v>
      </c>
      <c r="ES87" s="2" t="s">
        <v>511</v>
      </c>
      <c r="ET87" s="2" t="s">
        <v>511</v>
      </c>
      <c r="EU87" s="2" t="s">
        <v>511</v>
      </c>
      <c r="EV87" s="2" t="s">
        <v>511</v>
      </c>
      <c r="EW87" s="2" t="s">
        <v>511</v>
      </c>
      <c r="EX87" s="11" t="s">
        <v>774</v>
      </c>
      <c r="EY87" s="2" t="s">
        <v>511</v>
      </c>
      <c r="EZ87" s="2" t="s">
        <v>511</v>
      </c>
      <c r="FA87" s="2" t="s">
        <v>511</v>
      </c>
      <c r="FB87" s="2" t="s">
        <v>511</v>
      </c>
      <c r="FC87" s="2" t="s">
        <v>511</v>
      </c>
      <c r="FD87" s="11" t="s">
        <v>711</v>
      </c>
      <c r="FE87" s="2" t="s">
        <v>511</v>
      </c>
      <c r="FF87" s="2" t="s">
        <v>511</v>
      </c>
      <c r="FG87" s="2" t="s">
        <v>511</v>
      </c>
      <c r="FH87" s="2" t="s">
        <v>511</v>
      </c>
      <c r="FI87" s="2" t="s">
        <v>511</v>
      </c>
      <c r="FJ87" s="2" t="s">
        <v>511</v>
      </c>
      <c r="FK87" s="2" t="s">
        <v>511</v>
      </c>
      <c r="FL87" s="2" t="s">
        <v>511</v>
      </c>
      <c r="FM87" s="2" t="s">
        <v>511</v>
      </c>
      <c r="FN87" s="2" t="s">
        <v>511</v>
      </c>
      <c r="FO87" s="2" t="s">
        <v>511</v>
      </c>
      <c r="FP87" s="2" t="s">
        <v>511</v>
      </c>
      <c r="FQ87" s="2" t="s">
        <v>511</v>
      </c>
      <c r="FR87" s="2" t="s">
        <v>511</v>
      </c>
      <c r="FS87" s="2" t="s">
        <v>511</v>
      </c>
      <c r="FT87" s="2" t="s">
        <v>511</v>
      </c>
      <c r="FU87" s="12" t="s">
        <v>327</v>
      </c>
      <c r="FV87" s="2" t="s">
        <v>511</v>
      </c>
      <c r="FW87" s="2" t="s">
        <v>511</v>
      </c>
      <c r="FX87" s="2" t="s">
        <v>511</v>
      </c>
      <c r="FY87" s="11" t="s">
        <v>767</v>
      </c>
      <c r="FZ87" s="2" t="s">
        <v>511</v>
      </c>
      <c r="GA87" s="2" t="s">
        <v>511</v>
      </c>
      <c r="GB87" s="2" t="s">
        <v>511</v>
      </c>
      <c r="GC87" s="2" t="s">
        <v>511</v>
      </c>
      <c r="GD87" s="2" t="s">
        <v>511</v>
      </c>
      <c r="GE87" s="2" t="s">
        <v>511</v>
      </c>
      <c r="GF87" s="2" t="s">
        <v>511</v>
      </c>
    </row>
    <row r="88" spans="1:188" ht="89.1" customHeight="1" x14ac:dyDescent="0.25">
      <c r="A88" s="1">
        <v>1570</v>
      </c>
      <c r="B88" s="2" t="s">
        <v>633</v>
      </c>
      <c r="C88" s="2" t="s">
        <v>634</v>
      </c>
      <c r="D88" s="2" t="s">
        <v>635</v>
      </c>
      <c r="E88" s="2" t="s">
        <v>979</v>
      </c>
      <c r="F88" s="2" t="s">
        <v>862</v>
      </c>
      <c r="G88" s="2" t="s">
        <v>511</v>
      </c>
      <c r="H88" s="2" t="s">
        <v>511</v>
      </c>
      <c r="I88" s="2" t="s">
        <v>511</v>
      </c>
      <c r="J88" s="12" t="s">
        <v>107</v>
      </c>
      <c r="K88" s="2" t="s">
        <v>511</v>
      </c>
      <c r="L88" s="2" t="s">
        <v>511</v>
      </c>
      <c r="M88" s="2" t="s">
        <v>511</v>
      </c>
      <c r="N88" s="2" t="s">
        <v>511</v>
      </c>
      <c r="O88" s="2" t="s">
        <v>511</v>
      </c>
      <c r="P88" s="2" t="s">
        <v>511</v>
      </c>
      <c r="Q88" s="2" t="s">
        <v>511</v>
      </c>
      <c r="R88" s="11" t="s">
        <v>101</v>
      </c>
      <c r="S88" s="2" t="s">
        <v>511</v>
      </c>
      <c r="T88" s="2" t="s">
        <v>511</v>
      </c>
      <c r="U88" s="2" t="s">
        <v>511</v>
      </c>
      <c r="V88" s="2" t="s">
        <v>511</v>
      </c>
      <c r="W88" s="11" t="s">
        <v>141</v>
      </c>
      <c r="X88" s="2" t="s">
        <v>511</v>
      </c>
      <c r="Y88" s="2" t="s">
        <v>511</v>
      </c>
      <c r="Z88" s="2" t="s">
        <v>511</v>
      </c>
      <c r="AA88" s="2" t="s">
        <v>511</v>
      </c>
      <c r="AB88" s="2" t="s">
        <v>511</v>
      </c>
      <c r="AC88" s="2" t="s">
        <v>511</v>
      </c>
      <c r="AD88" s="12" t="s">
        <v>120</v>
      </c>
      <c r="AE88" s="12" t="s">
        <v>126</v>
      </c>
      <c r="AF88" s="2" t="s">
        <v>511</v>
      </c>
      <c r="AG88" s="2" t="s">
        <v>511</v>
      </c>
      <c r="AH88" s="2" t="s">
        <v>511</v>
      </c>
      <c r="AI88" s="2" t="s">
        <v>511</v>
      </c>
      <c r="AJ88" s="2" t="s">
        <v>511</v>
      </c>
      <c r="AK88" s="2" t="s">
        <v>511</v>
      </c>
      <c r="AL88" s="11" t="s">
        <v>161</v>
      </c>
      <c r="AM88" s="2" t="s">
        <v>511</v>
      </c>
      <c r="AN88" s="2" t="s">
        <v>511</v>
      </c>
      <c r="AO88" s="2" t="s">
        <v>511</v>
      </c>
      <c r="AP88" s="2" t="s">
        <v>511</v>
      </c>
      <c r="AQ88" s="2" t="s">
        <v>511</v>
      </c>
      <c r="AR88" s="2" t="s">
        <v>511</v>
      </c>
      <c r="AS88" s="2" t="s">
        <v>511</v>
      </c>
      <c r="AT88" s="11" t="s">
        <v>185</v>
      </c>
      <c r="AU88" s="2" t="s">
        <v>511</v>
      </c>
      <c r="AV88" s="2" t="s">
        <v>511</v>
      </c>
      <c r="AW88" s="2" t="s">
        <v>511</v>
      </c>
      <c r="AX88" s="2" t="s">
        <v>511</v>
      </c>
      <c r="AY88" s="2" t="s">
        <v>511</v>
      </c>
      <c r="AZ88" s="2" t="s">
        <v>511</v>
      </c>
      <c r="BA88" s="12" t="s">
        <v>193</v>
      </c>
      <c r="BB88" s="2" t="s">
        <v>511</v>
      </c>
      <c r="BC88" s="2" t="s">
        <v>511</v>
      </c>
      <c r="BD88" s="2" t="s">
        <v>511</v>
      </c>
      <c r="BE88" s="2" t="s">
        <v>511</v>
      </c>
      <c r="BF88" s="13" t="s">
        <v>512</v>
      </c>
      <c r="BG88" s="2" t="s">
        <v>511</v>
      </c>
      <c r="BH88" s="2" t="s">
        <v>511</v>
      </c>
      <c r="BI88" s="2" t="s">
        <v>511</v>
      </c>
      <c r="BJ88" s="2" t="s">
        <v>511</v>
      </c>
      <c r="BK88" s="11" t="s">
        <v>209</v>
      </c>
      <c r="BL88" s="2" t="s">
        <v>511</v>
      </c>
      <c r="BM88" s="2" t="s">
        <v>511</v>
      </c>
      <c r="BN88" s="2" t="s">
        <v>511</v>
      </c>
      <c r="BO88" s="2" t="s">
        <v>511</v>
      </c>
      <c r="BP88" s="2" t="s">
        <v>511</v>
      </c>
      <c r="BQ88" s="2" t="s">
        <v>511</v>
      </c>
      <c r="BR88" s="2" t="s">
        <v>511</v>
      </c>
      <c r="BS88" s="12" t="s">
        <v>155</v>
      </c>
      <c r="BT88" s="2" t="s">
        <v>511</v>
      </c>
      <c r="BU88" s="2" t="s">
        <v>511</v>
      </c>
      <c r="BV88" s="2" t="s">
        <v>511</v>
      </c>
      <c r="BW88" s="2" t="s">
        <v>511</v>
      </c>
      <c r="BX88" s="2" t="s">
        <v>511</v>
      </c>
      <c r="BY88" s="12" t="s">
        <v>233</v>
      </c>
      <c r="BZ88" s="2" t="s">
        <v>511</v>
      </c>
      <c r="CA88" s="2" t="s">
        <v>511</v>
      </c>
      <c r="CB88" s="12" t="s">
        <v>239</v>
      </c>
      <c r="CC88" s="2" t="s">
        <v>511</v>
      </c>
      <c r="CD88" s="2" t="s">
        <v>511</v>
      </c>
      <c r="CE88" s="2" t="s">
        <v>511</v>
      </c>
      <c r="CF88" s="2" t="s">
        <v>511</v>
      </c>
      <c r="CG88" s="2" t="s">
        <v>511</v>
      </c>
      <c r="CH88" s="2" t="s">
        <v>511</v>
      </c>
      <c r="CI88" s="2" t="s">
        <v>511</v>
      </c>
      <c r="CJ88" s="2" t="s">
        <v>511</v>
      </c>
      <c r="CK88" s="2" t="s">
        <v>511</v>
      </c>
      <c r="CL88" s="11" t="s">
        <v>257</v>
      </c>
      <c r="CM88" s="2" t="s">
        <v>511</v>
      </c>
      <c r="CN88" s="2" t="s">
        <v>511</v>
      </c>
      <c r="CO88" s="2" t="s">
        <v>511</v>
      </c>
      <c r="CP88" s="2" t="s">
        <v>511</v>
      </c>
      <c r="CQ88" s="12" t="s">
        <v>265</v>
      </c>
      <c r="CR88" s="2" t="s">
        <v>511</v>
      </c>
      <c r="CS88" s="2" t="s">
        <v>511</v>
      </c>
      <c r="CT88" s="12" t="s">
        <v>261</v>
      </c>
      <c r="CU88" s="2" t="s">
        <v>511</v>
      </c>
      <c r="CV88" s="2" t="s">
        <v>511</v>
      </c>
      <c r="CW88" s="2" t="s">
        <v>511</v>
      </c>
      <c r="CX88" s="2" t="s">
        <v>511</v>
      </c>
      <c r="CY88" s="2" t="s">
        <v>511</v>
      </c>
      <c r="CZ88" s="2" t="s">
        <v>511</v>
      </c>
      <c r="DA88" s="2" t="s">
        <v>511</v>
      </c>
      <c r="DB88" s="2" t="s">
        <v>511</v>
      </c>
      <c r="DC88" s="12" t="s">
        <v>274</v>
      </c>
      <c r="DD88" s="2" t="s">
        <v>511</v>
      </c>
      <c r="DE88" s="2" t="s">
        <v>511</v>
      </c>
      <c r="DF88" s="2" t="s">
        <v>511</v>
      </c>
      <c r="DG88" s="2" t="s">
        <v>511</v>
      </c>
      <c r="DH88" s="2" t="s">
        <v>511</v>
      </c>
      <c r="DI88" s="2" t="s">
        <v>511</v>
      </c>
      <c r="DJ88" s="2" t="s">
        <v>511</v>
      </c>
      <c r="DK88" s="11" t="s">
        <v>287</v>
      </c>
      <c r="DL88" s="2" t="s">
        <v>511</v>
      </c>
      <c r="DM88" s="2" t="s">
        <v>511</v>
      </c>
      <c r="DN88" s="2" t="s">
        <v>511</v>
      </c>
      <c r="DO88" s="12" t="s">
        <v>804</v>
      </c>
      <c r="DP88" s="2" t="s">
        <v>511</v>
      </c>
      <c r="DQ88" s="2" t="s">
        <v>511</v>
      </c>
      <c r="DR88" s="2" t="s">
        <v>511</v>
      </c>
      <c r="DS88" s="2" t="s">
        <v>511</v>
      </c>
      <c r="DT88" s="2" t="s">
        <v>511</v>
      </c>
      <c r="DU88" s="2" t="s">
        <v>511</v>
      </c>
      <c r="DV88" s="2" t="s">
        <v>511</v>
      </c>
      <c r="DW88" s="2" t="s">
        <v>511</v>
      </c>
      <c r="DX88" s="2" t="s">
        <v>511</v>
      </c>
      <c r="DY88" s="12" t="s">
        <v>805</v>
      </c>
      <c r="DZ88" s="2" t="s">
        <v>511</v>
      </c>
      <c r="EA88" s="2" t="s">
        <v>511</v>
      </c>
      <c r="EB88" s="2" t="s">
        <v>511</v>
      </c>
      <c r="EC88" s="2" t="s">
        <v>511</v>
      </c>
      <c r="ED88" s="2" t="s">
        <v>511</v>
      </c>
      <c r="EE88" s="2" t="s">
        <v>511</v>
      </c>
      <c r="EF88" s="2" t="s">
        <v>511</v>
      </c>
      <c r="EG88" s="2" t="s">
        <v>511</v>
      </c>
      <c r="EH88" s="2" t="s">
        <v>511</v>
      </c>
      <c r="EI88" s="2" t="s">
        <v>511</v>
      </c>
      <c r="EJ88" s="2" t="s">
        <v>511</v>
      </c>
      <c r="EK88" s="2" t="s">
        <v>511</v>
      </c>
      <c r="EL88" s="2" t="s">
        <v>511</v>
      </c>
      <c r="EM88" s="2" t="s">
        <v>511</v>
      </c>
      <c r="EN88" s="2" t="s">
        <v>511</v>
      </c>
      <c r="EO88" s="2" t="s">
        <v>511</v>
      </c>
      <c r="EP88" s="2" t="s">
        <v>511</v>
      </c>
      <c r="EQ88" s="2" t="s">
        <v>511</v>
      </c>
      <c r="ER88" s="12" t="s">
        <v>806</v>
      </c>
      <c r="ES88" s="2" t="s">
        <v>511</v>
      </c>
      <c r="ET88" s="2" t="s">
        <v>511</v>
      </c>
      <c r="EU88" s="2" t="s">
        <v>511</v>
      </c>
      <c r="EV88" s="2" t="s">
        <v>511</v>
      </c>
      <c r="EW88" s="2" t="s">
        <v>511</v>
      </c>
      <c r="EX88" s="2" t="s">
        <v>511</v>
      </c>
      <c r="EY88" s="2" t="s">
        <v>511</v>
      </c>
      <c r="EZ88" s="2" t="s">
        <v>511</v>
      </c>
      <c r="FA88" s="2" t="s">
        <v>511</v>
      </c>
      <c r="FB88" s="14" t="s">
        <v>807</v>
      </c>
      <c r="FC88" s="13" t="s">
        <v>512</v>
      </c>
      <c r="FD88" s="2" t="s">
        <v>511</v>
      </c>
      <c r="FE88" s="2" t="s">
        <v>511</v>
      </c>
      <c r="FF88" s="2" t="s">
        <v>511</v>
      </c>
      <c r="FG88" s="2" t="s">
        <v>511</v>
      </c>
      <c r="FH88" s="2" t="s">
        <v>511</v>
      </c>
      <c r="FI88" s="2" t="s">
        <v>511</v>
      </c>
      <c r="FJ88" s="2" t="s">
        <v>511</v>
      </c>
      <c r="FK88" s="2" t="s">
        <v>511</v>
      </c>
      <c r="FL88" s="2" t="s">
        <v>511</v>
      </c>
      <c r="FM88" s="2" t="s">
        <v>511</v>
      </c>
      <c r="FN88" s="2" t="s">
        <v>511</v>
      </c>
      <c r="FO88" s="12" t="s">
        <v>308</v>
      </c>
      <c r="FP88" s="2" t="s">
        <v>511</v>
      </c>
      <c r="FQ88" s="2" t="s">
        <v>511</v>
      </c>
      <c r="FR88" s="2" t="s">
        <v>511</v>
      </c>
      <c r="FS88" s="2" t="s">
        <v>511</v>
      </c>
      <c r="FT88" s="2" t="s">
        <v>511</v>
      </c>
      <c r="FU88" s="2" t="s">
        <v>511</v>
      </c>
      <c r="FV88" s="2" t="s">
        <v>511</v>
      </c>
      <c r="FW88" s="2" t="s">
        <v>511</v>
      </c>
      <c r="FX88" s="2" t="s">
        <v>511</v>
      </c>
      <c r="FY88" s="2" t="s">
        <v>511</v>
      </c>
      <c r="FZ88" s="2" t="s">
        <v>511</v>
      </c>
      <c r="GA88" s="2" t="s">
        <v>511</v>
      </c>
      <c r="GB88" s="14" t="s">
        <v>808</v>
      </c>
      <c r="GC88" s="2" t="s">
        <v>511</v>
      </c>
      <c r="GD88" s="2" t="s">
        <v>511</v>
      </c>
      <c r="GE88" s="2" t="s">
        <v>511</v>
      </c>
      <c r="GF88" s="2" t="s">
        <v>511</v>
      </c>
    </row>
  </sheetData>
  <mergeCells count="32">
    <mergeCell ref="A1:E5"/>
    <mergeCell ref="F1:F3"/>
    <mergeCell ref="G1:GF1"/>
    <mergeCell ref="G2:BN2"/>
    <mergeCell ref="BO2:DD2"/>
    <mergeCell ref="DE2:FB2"/>
    <mergeCell ref="FC2:GF2"/>
    <mergeCell ref="G3:L3"/>
    <mergeCell ref="M3:R3"/>
    <mergeCell ref="S3:X3"/>
    <mergeCell ref="Y3:AD3"/>
    <mergeCell ref="AE3:AJ3"/>
    <mergeCell ref="AK3:AP3"/>
    <mergeCell ref="AQ3:AV3"/>
    <mergeCell ref="AW3:BB3"/>
    <mergeCell ref="BC3:BH3"/>
    <mergeCell ref="BI3:BN3"/>
    <mergeCell ref="BO3:BT3"/>
    <mergeCell ref="BU3:BZ3"/>
    <mergeCell ref="CA3:CF3"/>
    <mergeCell ref="CG3:CL3"/>
    <mergeCell ref="CM3:CR3"/>
    <mergeCell ref="CS3:CX3"/>
    <mergeCell ref="CY3:DD3"/>
    <mergeCell ref="DE3:DN3"/>
    <mergeCell ref="DO3:DX3"/>
    <mergeCell ref="FW3:GF3"/>
    <mergeCell ref="DY3:EH3"/>
    <mergeCell ref="EI3:ER3"/>
    <mergeCell ref="ES3:FB3"/>
    <mergeCell ref="FC3:FL3"/>
    <mergeCell ref="FM3:FV3"/>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Статистика по баллам</vt:lpstr>
      <vt:lpstr>Статистика по шкалам</vt:lpstr>
      <vt:lpstr>Статистика по делениям</vt:lpstr>
      <vt:lpstr>Таблица ответов</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Самойлова Арина Сергеевна</cp:lastModifiedBy>
  <dcterms:modified xsi:type="dcterms:W3CDTF">2022-06-24T05:48:05Z</dcterms:modified>
</cp:coreProperties>
</file>